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5600" windowHeight="15540" tabRatio="885" activeTab="5"/>
  </bookViews>
  <sheets>
    <sheet name="CENTAR ZA NERAVNOTEŽNE PROCESE" sheetId="1" r:id="rId1"/>
    <sheet name="CENTAR ZA ČVRSTO STANJE..." sheetId="2" r:id="rId2"/>
    <sheet name="CENTAR ZA KOMPLEKSNE SISTEME" sheetId="3" r:id="rId3"/>
    <sheet name="CENTAR ZA FOTONIKU" sheetId="4" r:id="rId4"/>
    <sheet name="KOLABORACIJE" sheetId="5" r:id="rId5"/>
    <sheet name="LABORATORIJE" sheetId="6" r:id="rId6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6" l="1"/>
  <c r="B30" i="6"/>
  <c r="B16" i="6"/>
  <c r="B24" i="6"/>
  <c r="B36" i="6"/>
  <c r="B35" i="6"/>
  <c r="B34" i="6"/>
  <c r="B33" i="6"/>
  <c r="B31" i="6"/>
  <c r="B29" i="6"/>
  <c r="B28" i="6"/>
  <c r="B27" i="6"/>
  <c r="B25" i="6"/>
  <c r="B23" i="6"/>
  <c r="B22" i="6"/>
  <c r="B21" i="6"/>
  <c r="B20" i="6"/>
  <c r="B19" i="6"/>
  <c r="B17" i="6"/>
  <c r="B15" i="6"/>
  <c r="B14" i="6"/>
  <c r="B13" i="6"/>
  <c r="B12" i="6"/>
  <c r="B11" i="6"/>
  <c r="B10" i="6"/>
  <c r="B9" i="6"/>
  <c r="B8" i="6"/>
  <c r="B7" i="6"/>
  <c r="B6" i="6"/>
  <c r="B5" i="6"/>
  <c r="B13" i="5"/>
  <c r="B12" i="5"/>
  <c r="B11" i="5"/>
  <c r="B10" i="5"/>
  <c r="B8" i="5"/>
  <c r="B6" i="5"/>
  <c r="B5" i="5"/>
  <c r="B27" i="4"/>
  <c r="B26" i="4"/>
  <c r="B25" i="4"/>
  <c r="B24" i="4"/>
  <c r="B23" i="4"/>
  <c r="B22" i="4"/>
  <c r="B21" i="4"/>
  <c r="B20" i="4"/>
  <c r="B19" i="4"/>
  <c r="B18" i="4"/>
  <c r="B16" i="4"/>
  <c r="B15" i="4"/>
  <c r="B14" i="4"/>
  <c r="B13" i="4"/>
  <c r="B12" i="4"/>
  <c r="B11" i="4"/>
  <c r="B10" i="4"/>
  <c r="B8" i="4"/>
  <c r="B7" i="4"/>
  <c r="B6" i="4"/>
  <c r="B5" i="4"/>
  <c r="B20" i="3"/>
  <c r="B19" i="3"/>
  <c r="B18" i="3"/>
  <c r="B17" i="3"/>
  <c r="B15" i="3"/>
  <c r="B14" i="3"/>
  <c r="B13" i="3"/>
  <c r="B12" i="3"/>
  <c r="B11" i="3"/>
  <c r="B9" i="3"/>
  <c r="B8" i="3"/>
  <c r="B7" i="3"/>
  <c r="B6" i="3"/>
  <c r="B5" i="3"/>
  <c r="B31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4" i="2"/>
  <c r="B13" i="2"/>
  <c r="B12" i="2"/>
  <c r="B11" i="2"/>
  <c r="B10" i="2"/>
  <c r="B9" i="2"/>
  <c r="B8" i="2"/>
  <c r="B7" i="2"/>
  <c r="B6" i="2"/>
  <c r="B5" i="2"/>
  <c r="B26" i="1"/>
  <c r="B25" i="1"/>
  <c r="B24" i="1"/>
  <c r="B23" i="1"/>
  <c r="B22" i="1"/>
  <c r="B21" i="1"/>
  <c r="B19" i="1"/>
  <c r="B18" i="1"/>
  <c r="B17" i="1"/>
  <c r="B16" i="1"/>
  <c r="B15" i="1"/>
  <c r="B14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<sst xmlns="http://schemas.openxmlformats.org/spreadsheetml/2006/main" count="231" uniqueCount="141">
  <si>
    <t>CENTAR ZA NERAVNOTEŽNE PROCESE</t>
  </si>
  <si>
    <t>Prezime i ime</t>
  </si>
  <si>
    <t>UKUPNO</t>
  </si>
  <si>
    <t>M21 bodovi</t>
  </si>
  <si>
    <t>M21 radovi</t>
  </si>
  <si>
    <t>M22 bodovi</t>
  </si>
  <si>
    <t>M22 radovi</t>
  </si>
  <si>
    <t>M23 bodovi</t>
  </si>
  <si>
    <t>M23 radovi</t>
  </si>
  <si>
    <t>M21 Konf. Bodovi</t>
  </si>
  <si>
    <t>M21 Konf. Radovi</t>
  </si>
  <si>
    <t>M22 Konf. Bodovi</t>
  </si>
  <si>
    <t>M22 Konf. Radovi</t>
  </si>
  <si>
    <t>M23 Konf. Bodovi</t>
  </si>
  <si>
    <t>M23 Konf. Radovi</t>
  </si>
  <si>
    <t>Citati</t>
  </si>
  <si>
    <t>Naučni savetnici</t>
  </si>
  <si>
    <t>Petrović Zoran</t>
  </si>
  <si>
    <t>Radmilović Radjenović Marija</t>
  </si>
  <si>
    <t>Malović Gordana</t>
  </si>
  <si>
    <t>Radjenović Branislav</t>
  </si>
  <si>
    <t>Nikitović Željka</t>
  </si>
  <si>
    <t>Rajšić Slavica</t>
  </si>
  <si>
    <t>Tomašević Milica</t>
  </si>
  <si>
    <t>Dmitrašinović Veljko</t>
  </si>
  <si>
    <t>Viši naučni saradnici</t>
  </si>
  <si>
    <t>Dujko Saša</t>
  </si>
  <si>
    <t>Marić Dragana</t>
  </si>
  <si>
    <t>Puač Nevena</t>
  </si>
  <si>
    <t>Stojanović Vladimir</t>
  </si>
  <si>
    <t>Šuvakov Milovan</t>
  </si>
  <si>
    <t>Raspopović Zoran</t>
  </si>
  <si>
    <t>Naučni saradnici</t>
  </si>
  <si>
    <t>Lazović Šaša</t>
  </si>
  <si>
    <t>Aničić Urošević Mira</t>
  </si>
  <si>
    <t>Mijić Zoran</t>
  </si>
  <si>
    <t>Banković Ana</t>
  </si>
  <si>
    <t>Škoro Nikola</t>
  </si>
  <si>
    <t>Kuzmanoski Maja</t>
  </si>
  <si>
    <t>CENTAR ZA ČVRSTO STANJE I NOVE MATERIJALE</t>
  </si>
  <si>
    <t>Romčević Nebojša</t>
  </si>
  <si>
    <t>Popović Zoran</t>
  </si>
  <si>
    <t>Dohčević Mitrović Zorana</t>
  </si>
  <si>
    <t>Gajić Radoš</t>
  </si>
  <si>
    <t>Šćepanović Maja</t>
  </si>
  <si>
    <t>Romčević Maja</t>
  </si>
  <si>
    <t>Kostić Radmila</t>
  </si>
  <si>
    <t>Golubović Aleksandar</t>
  </si>
  <si>
    <t>Ristić Djurović Jasna</t>
  </si>
  <si>
    <t>Stanišić Goran</t>
  </si>
  <si>
    <t>Lazarević Zorica</t>
  </si>
  <si>
    <t>Stojanović Dušanka</t>
  </si>
  <si>
    <t>Grujić Brojčin Mirjana</t>
  </si>
  <si>
    <t>Stepanenko Dimitrije</t>
  </si>
  <si>
    <t>Trajić Jelena</t>
  </si>
  <si>
    <t>Spasenović Marko</t>
  </si>
  <si>
    <t>Vasić Borislav</t>
  </si>
  <si>
    <t>Isić Goran</t>
  </si>
  <si>
    <t>Ilić Andjelija</t>
  </si>
  <si>
    <t>Paunović Novica</t>
  </si>
  <si>
    <t>Lazarević Nenad</t>
  </si>
  <si>
    <t>Jovanović Djordje</t>
  </si>
  <si>
    <t>Hadžić Branka</t>
  </si>
  <si>
    <t>Ćirković Šaša</t>
  </si>
  <si>
    <t>Petrović Damjanović Milica</t>
  </si>
  <si>
    <t>CENTAR ZA KOMPLEKSNE SISTEME</t>
  </si>
  <si>
    <t>Burić Nikola</t>
  </si>
  <si>
    <t>Milovanović Milica</t>
  </si>
  <si>
    <t>Prvanović Slobodan</t>
  </si>
  <si>
    <t>Bogojević Aleksandar</t>
  </si>
  <si>
    <t>Vrhovac Slobodan</t>
  </si>
  <si>
    <t>Vukmirović Nenad</t>
  </si>
  <si>
    <t>Balaž Antun</t>
  </si>
  <si>
    <t>Tanasković Darko</t>
  </si>
  <si>
    <t>Jaksić Zorica</t>
  </si>
  <si>
    <t>Švrakić Nenad</t>
  </si>
  <si>
    <t>Vasić Ivana</t>
  </si>
  <si>
    <t>Mitrović Dankulov Marija</t>
  </si>
  <si>
    <t>Stanković Igor</t>
  </si>
  <si>
    <t>Čelebonović Vladan</t>
  </si>
  <si>
    <t>CENTAR ZA FOTONIKU</t>
  </si>
  <si>
    <t>Jelenković Branislav</t>
  </si>
  <si>
    <t>Arsenović Dušan</t>
  </si>
  <si>
    <t>Pantelić Dejan</t>
  </si>
  <si>
    <t>Jokanović Branka</t>
  </si>
  <si>
    <t>Jović Savić Dragana</t>
  </si>
  <si>
    <t>Ivković Milivoje</t>
  </si>
  <si>
    <t>Timotijević Dejan</t>
  </si>
  <si>
    <t>Savić Šević Svetlana</t>
  </si>
  <si>
    <t>Vasiljević Darko</t>
  </si>
  <si>
    <t>Markušev Dragan</t>
  </si>
  <si>
    <t>Lukić Dragan</t>
  </si>
  <si>
    <t>Nikolić Marko</t>
  </si>
  <si>
    <t>Radonjić Milan</t>
  </si>
  <si>
    <t>Krmpot Aleksandar</t>
  </si>
  <si>
    <t>Sakan Nenad</t>
  </si>
  <si>
    <t>Murić Branka</t>
  </si>
  <si>
    <t>Rabasović Mihailo</t>
  </si>
  <si>
    <t>Kovačević Aleksander</t>
  </si>
  <si>
    <t>Dimitrijević Jelena</t>
  </si>
  <si>
    <t>Lekić Marina</t>
  </si>
  <si>
    <t>Damljanović Vladimir</t>
  </si>
  <si>
    <t>KOLABORACIJE</t>
  </si>
  <si>
    <t>Simić Ljiljana</t>
  </si>
  <si>
    <t>Krstić Jelena</t>
  </si>
  <si>
    <t>Grabež Bojana</t>
  </si>
  <si>
    <t>Djordjević Magdalena</t>
  </si>
  <si>
    <t>Udovičić Vladimir</t>
  </si>
  <si>
    <t>Živković Lidija</t>
  </si>
  <si>
    <t>Milosavljević Vranješ Marija</t>
  </si>
  <si>
    <t>Vranješ Nenad</t>
  </si>
  <si>
    <t>Maletić Dimitrije</t>
  </si>
  <si>
    <t>Joković Dejan</t>
  </si>
  <si>
    <t>Banjanac Radomir</t>
  </si>
  <si>
    <t>LABORATORIJE</t>
  </si>
  <si>
    <t>Marinković Bratislav</t>
  </si>
  <si>
    <t>Aleksić Najdan</t>
  </si>
  <si>
    <t>Šević Dragutin</t>
  </si>
  <si>
    <t>Jovanović Dušan</t>
  </si>
  <si>
    <t>Petrović Milan</t>
  </si>
  <si>
    <t>Grozdanov Tasko</t>
  </si>
  <si>
    <t>Sazdović Branislav</t>
  </si>
  <si>
    <t>Ignjatović Ljubinko</t>
  </si>
  <si>
    <t>Simonović Nenad</t>
  </si>
  <si>
    <t>Strinić Aleksandra</t>
  </si>
  <si>
    <t>Vasilić Milovan</t>
  </si>
  <si>
    <t>Dramlić Dragan</t>
  </si>
  <si>
    <t>Milosavljević Aleksandar</t>
  </si>
  <si>
    <t>Cvetković Branislav</t>
  </si>
  <si>
    <t>Popović Duška</t>
  </si>
  <si>
    <t>Žikić Radomir</t>
  </si>
  <si>
    <t>Nikolić Bojan</t>
  </si>
  <si>
    <t>Panajotović Radmila</t>
  </si>
  <si>
    <t>Petrović Nikola</t>
  </si>
  <si>
    <t>Srećković Vladimir</t>
  </si>
  <si>
    <t>Maljković Jelena</t>
  </si>
  <si>
    <t>Kolarž Predrag</t>
  </si>
  <si>
    <t>Rabasović Maja</t>
  </si>
  <si>
    <t>Tošić Sanja</t>
  </si>
  <si>
    <t>Salom Igor</t>
  </si>
  <si>
    <t>Tomčik Branko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</si>
</sst>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2"/>
      <color rgb="FF800000"/>
      <name val="Calibri"/>
      <family val="2"/>
      <charset val="1"/>
    </font>
    <font>
      <sz val="12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DCFF"/>
        <bgColor rgb="FF00FFFF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6" fillId="4" borderId="0" xfId="0" applyFont="1" applyFill="1"/>
    <xf numFmtId="0" fontId="3" fillId="0" borderId="0" xfId="0" applyFont="1" applyAlignment="1">
      <alignment horizontal="right" vertical="center" wrapText="1"/>
    </xf>
    <xf numFmtId="0" fontId="6" fillId="0" borderId="0" xfId="0" applyFont="1"/>
    <xf numFmtId="0" fontId="3" fillId="5" borderId="0" xfId="0" applyFont="1" applyFill="1" applyAlignment="1">
      <alignment horizontal="left" vertical="center" wrapText="1"/>
    </xf>
    <xf numFmtId="0" fontId="2" fillId="5" borderId="0" xfId="0" applyFont="1" applyFill="1"/>
    <xf numFmtId="0" fontId="3" fillId="6" borderId="0" xfId="0" applyFont="1" applyFill="1" applyAlignment="1">
      <alignment horizontal="right" vertical="center" wrapText="1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3" borderId="0" xfId="0" applyFont="1" applyFill="1"/>
    <xf numFmtId="0" fontId="1" fillId="3" borderId="0" xfId="0" applyFont="1" applyFill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/>
    <xf numFmtId="0" fontId="3" fillId="7" borderId="0" xfId="0" applyFont="1" applyFill="1" applyAlignment="1">
      <alignment horizontal="right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86" zoomScaleNormal="86" zoomScalePageLayoutView="86" workbookViewId="0">
      <selection activeCell="A15" sqref="A15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2" t="s">
        <v>0</v>
      </c>
      <c r="B1" s="1"/>
      <c r="P1"/>
    </row>
    <row r="2" spans="1:16">
      <c r="P2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/>
    </row>
    <row r="4" spans="1:16" ht="20" customHeight="1">
      <c r="A4" s="6" t="s">
        <v>16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pans="1:16" ht="24">
      <c r="A5" s="8" t="s">
        <v>17</v>
      </c>
      <c r="B5" s="9">
        <f t="shared" ref="B5:B12" si="0">C5+E5+G5+I5+K5+M5+O5</f>
        <v>729.5</v>
      </c>
      <c r="C5" s="10">
        <v>264</v>
      </c>
      <c r="D5" s="10">
        <v>33</v>
      </c>
      <c r="E5" s="10">
        <v>15</v>
      </c>
      <c r="F5" s="10">
        <v>3</v>
      </c>
      <c r="G5" s="10">
        <v>36</v>
      </c>
      <c r="H5" s="10">
        <v>12</v>
      </c>
      <c r="I5" s="10">
        <v>64</v>
      </c>
      <c r="J5" s="10">
        <v>16</v>
      </c>
      <c r="K5" s="10">
        <v>0</v>
      </c>
      <c r="L5" s="10">
        <v>0</v>
      </c>
      <c r="M5" s="10">
        <v>4.5</v>
      </c>
      <c r="N5" s="10">
        <v>3</v>
      </c>
      <c r="O5" s="10">
        <v>346</v>
      </c>
      <c r="P5"/>
    </row>
    <row r="6" spans="1:16" ht="48">
      <c r="A6" s="8" t="s">
        <v>18</v>
      </c>
      <c r="B6" s="9">
        <f t="shared" si="0"/>
        <v>317</v>
      </c>
      <c r="C6" s="11">
        <v>80</v>
      </c>
      <c r="D6" s="10">
        <v>10</v>
      </c>
      <c r="E6" s="10">
        <v>30</v>
      </c>
      <c r="F6" s="10">
        <v>6</v>
      </c>
      <c r="G6" s="10">
        <v>48</v>
      </c>
      <c r="H6" s="10">
        <v>16</v>
      </c>
      <c r="I6" s="10">
        <v>24</v>
      </c>
      <c r="J6" s="10">
        <v>6</v>
      </c>
      <c r="K6" s="10">
        <v>0</v>
      </c>
      <c r="L6" s="10">
        <v>0</v>
      </c>
      <c r="M6" s="10">
        <v>6</v>
      </c>
      <c r="N6" s="10">
        <v>4</v>
      </c>
      <c r="O6" s="10">
        <v>129</v>
      </c>
      <c r="P6" s="12"/>
    </row>
    <row r="7" spans="1:16" ht="24">
      <c r="A7" s="3" t="s">
        <v>19</v>
      </c>
      <c r="B7" s="2">
        <f t="shared" si="0"/>
        <v>279</v>
      </c>
      <c r="C7" s="12">
        <v>80</v>
      </c>
      <c r="D7" s="12">
        <v>10</v>
      </c>
      <c r="E7" s="12">
        <v>0</v>
      </c>
      <c r="F7" s="12">
        <v>0</v>
      </c>
      <c r="G7" s="12">
        <v>12</v>
      </c>
      <c r="H7" s="12">
        <v>4</v>
      </c>
      <c r="I7" s="12">
        <v>20</v>
      </c>
      <c r="J7" s="12">
        <v>5</v>
      </c>
      <c r="K7" s="12">
        <v>0</v>
      </c>
      <c r="L7" s="12">
        <v>0</v>
      </c>
      <c r="M7" s="12">
        <v>0</v>
      </c>
      <c r="N7" s="12">
        <v>0</v>
      </c>
      <c r="O7" s="12">
        <v>167</v>
      </c>
      <c r="P7"/>
    </row>
    <row r="8" spans="1:16" ht="36">
      <c r="A8" s="3" t="s">
        <v>20</v>
      </c>
      <c r="B8" s="2">
        <f t="shared" si="0"/>
        <v>244.5</v>
      </c>
      <c r="C8" s="13">
        <v>96</v>
      </c>
      <c r="D8" s="12">
        <v>12</v>
      </c>
      <c r="E8" s="12">
        <v>25</v>
      </c>
      <c r="F8" s="12">
        <v>5</v>
      </c>
      <c r="G8" s="12">
        <v>39</v>
      </c>
      <c r="H8" s="12">
        <v>13</v>
      </c>
      <c r="I8" s="12">
        <v>20</v>
      </c>
      <c r="J8" s="12">
        <v>5</v>
      </c>
      <c r="K8" s="12">
        <v>0</v>
      </c>
      <c r="L8" s="12">
        <v>0</v>
      </c>
      <c r="M8" s="12">
        <v>1.5</v>
      </c>
      <c r="N8" s="12">
        <v>1</v>
      </c>
      <c r="O8" s="12">
        <v>63</v>
      </c>
      <c r="P8" s="12"/>
    </row>
    <row r="9" spans="1:16" ht="24">
      <c r="A9" s="3" t="s">
        <v>21</v>
      </c>
      <c r="B9" s="2">
        <f t="shared" si="0"/>
        <v>158.5</v>
      </c>
      <c r="C9" s="12">
        <v>48</v>
      </c>
      <c r="D9" s="12">
        <v>6</v>
      </c>
      <c r="E9" s="12">
        <v>0</v>
      </c>
      <c r="F9" s="12">
        <v>0</v>
      </c>
      <c r="G9" s="12">
        <v>12</v>
      </c>
      <c r="H9" s="12">
        <v>4</v>
      </c>
      <c r="I9" s="12">
        <v>16</v>
      </c>
      <c r="J9" s="12">
        <v>4</v>
      </c>
      <c r="K9" s="12">
        <v>0</v>
      </c>
      <c r="L9" s="12">
        <v>0</v>
      </c>
      <c r="M9" s="12">
        <v>4.5</v>
      </c>
      <c r="N9" s="12">
        <v>3</v>
      </c>
      <c r="O9" s="12">
        <v>78</v>
      </c>
      <c r="P9"/>
    </row>
    <row r="10" spans="1:16" ht="24">
      <c r="A10" s="3" t="s">
        <v>22</v>
      </c>
      <c r="B10" s="2">
        <f t="shared" si="0"/>
        <v>145</v>
      </c>
      <c r="C10" s="12">
        <v>40</v>
      </c>
      <c r="D10" s="12">
        <v>5</v>
      </c>
      <c r="E10" s="12">
        <v>5</v>
      </c>
      <c r="F10" s="12">
        <v>1</v>
      </c>
      <c r="G10" s="12">
        <v>3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97</v>
      </c>
      <c r="P10"/>
    </row>
    <row r="11" spans="1:16" ht="24">
      <c r="A11" s="3" t="s">
        <v>23</v>
      </c>
      <c r="B11" s="2">
        <f t="shared" si="0"/>
        <v>138</v>
      </c>
      <c r="C11" s="12">
        <v>56</v>
      </c>
      <c r="D11" s="12">
        <v>7</v>
      </c>
      <c r="E11" s="12">
        <v>0</v>
      </c>
      <c r="F11" s="12">
        <v>0</v>
      </c>
      <c r="G11" s="12">
        <v>6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76</v>
      </c>
      <c r="P11"/>
    </row>
    <row r="12" spans="1:16" ht="20.75" customHeight="1">
      <c r="A12" s="3" t="s">
        <v>24</v>
      </c>
      <c r="B12" s="2">
        <f t="shared" si="0"/>
        <v>126</v>
      </c>
      <c r="C12" s="12">
        <v>88</v>
      </c>
      <c r="D12" s="12">
        <v>11</v>
      </c>
      <c r="E12" s="12">
        <v>10</v>
      </c>
      <c r="F12" s="12">
        <v>2</v>
      </c>
      <c r="G12" s="12">
        <v>3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25</v>
      </c>
      <c r="P12"/>
    </row>
    <row r="13" spans="1:16" ht="20" customHeight="1">
      <c r="A13" s="6" t="s">
        <v>25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/>
    </row>
    <row r="14" spans="1:16" ht="24">
      <c r="A14" s="8" t="s">
        <v>26</v>
      </c>
      <c r="B14" s="9">
        <f t="shared" ref="B14:B19" si="1">C14+E14+G14+I14+K14+M14+O14</f>
        <v>250</v>
      </c>
      <c r="C14" s="10">
        <v>64</v>
      </c>
      <c r="D14" s="10">
        <v>8</v>
      </c>
      <c r="E14" s="10">
        <v>15</v>
      </c>
      <c r="F14" s="10">
        <v>3</v>
      </c>
      <c r="G14" s="10">
        <v>9</v>
      </c>
      <c r="H14" s="10">
        <v>3</v>
      </c>
      <c r="I14" s="10">
        <v>28</v>
      </c>
      <c r="J14" s="10">
        <v>7</v>
      </c>
      <c r="K14" s="10">
        <v>0</v>
      </c>
      <c r="L14" s="10">
        <v>0</v>
      </c>
      <c r="M14" s="10">
        <v>0</v>
      </c>
      <c r="N14" s="10">
        <v>0</v>
      </c>
      <c r="O14" s="10">
        <v>134</v>
      </c>
      <c r="P14"/>
    </row>
    <row r="15" spans="1:16" ht="24">
      <c r="A15" s="8" t="s">
        <v>27</v>
      </c>
      <c r="B15" s="9">
        <f t="shared" si="1"/>
        <v>222</v>
      </c>
      <c r="C15" s="10">
        <v>56</v>
      </c>
      <c r="D15" s="10">
        <v>7</v>
      </c>
      <c r="E15" s="10">
        <v>0</v>
      </c>
      <c r="F15" s="10">
        <v>0</v>
      </c>
      <c r="G15" s="10">
        <v>9</v>
      </c>
      <c r="H15" s="10">
        <v>3</v>
      </c>
      <c r="I15" s="10">
        <v>8</v>
      </c>
      <c r="J15" s="10">
        <v>2</v>
      </c>
      <c r="K15" s="10">
        <v>0</v>
      </c>
      <c r="L15" s="10">
        <v>0</v>
      </c>
      <c r="M15" s="10">
        <v>0</v>
      </c>
      <c r="N15" s="10">
        <v>0</v>
      </c>
      <c r="O15" s="10">
        <v>149</v>
      </c>
      <c r="P15"/>
    </row>
    <row r="16" spans="1:16" ht="24">
      <c r="A16" s="3" t="s">
        <v>28</v>
      </c>
      <c r="B16" s="2">
        <f t="shared" si="1"/>
        <v>183</v>
      </c>
      <c r="C16" s="12">
        <v>80</v>
      </c>
      <c r="D16" s="12">
        <v>10</v>
      </c>
      <c r="E16" s="12">
        <v>0</v>
      </c>
      <c r="F16" s="12">
        <v>0</v>
      </c>
      <c r="G16" s="12">
        <v>6</v>
      </c>
      <c r="H16" s="12">
        <v>2</v>
      </c>
      <c r="I16" s="12">
        <v>4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93</v>
      </c>
      <c r="P16"/>
    </row>
    <row r="17" spans="1:16" ht="24">
      <c r="A17" s="3" t="s">
        <v>29</v>
      </c>
      <c r="B17" s="2">
        <f t="shared" si="1"/>
        <v>150.5</v>
      </c>
      <c r="C17" s="12">
        <v>56</v>
      </c>
      <c r="D17" s="12">
        <v>7</v>
      </c>
      <c r="E17" s="12">
        <v>0</v>
      </c>
      <c r="F17" s="12">
        <v>0</v>
      </c>
      <c r="G17" s="12">
        <v>12</v>
      </c>
      <c r="H17" s="12">
        <v>4</v>
      </c>
      <c r="I17" s="12">
        <v>4</v>
      </c>
      <c r="J17" s="12">
        <v>1</v>
      </c>
      <c r="K17" s="12">
        <v>0</v>
      </c>
      <c r="L17" s="12">
        <v>0</v>
      </c>
      <c r="M17" s="12">
        <v>4.5</v>
      </c>
      <c r="N17" s="12">
        <v>3</v>
      </c>
      <c r="O17" s="12">
        <v>74</v>
      </c>
      <c r="P17"/>
    </row>
    <row r="18" spans="1:16" ht="24">
      <c r="A18" s="3" t="s">
        <v>30</v>
      </c>
      <c r="B18" s="2">
        <f t="shared" si="1"/>
        <v>142</v>
      </c>
      <c r="C18" s="12">
        <v>56</v>
      </c>
      <c r="D18" s="12">
        <v>7</v>
      </c>
      <c r="E18" s="12">
        <v>10</v>
      </c>
      <c r="F18" s="12">
        <v>2</v>
      </c>
      <c r="G18" s="12">
        <v>9</v>
      </c>
      <c r="H18" s="12">
        <v>3</v>
      </c>
      <c r="I18" s="12">
        <v>8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59</v>
      </c>
      <c r="P18"/>
    </row>
    <row r="19" spans="1:16" ht="24">
      <c r="A19" s="3" t="s">
        <v>31</v>
      </c>
      <c r="B19" s="2">
        <f t="shared" si="1"/>
        <v>41.5</v>
      </c>
      <c r="C19" s="12">
        <v>16</v>
      </c>
      <c r="D19" s="12">
        <v>2</v>
      </c>
      <c r="E19" s="12">
        <v>0</v>
      </c>
      <c r="F19" s="12">
        <v>0</v>
      </c>
      <c r="G19" s="12">
        <v>3</v>
      </c>
      <c r="H19" s="12">
        <v>1</v>
      </c>
      <c r="I19" s="12">
        <v>8</v>
      </c>
      <c r="J19" s="12">
        <v>2</v>
      </c>
      <c r="K19" s="12">
        <v>0</v>
      </c>
      <c r="L19" s="12">
        <v>0</v>
      </c>
      <c r="M19" s="12">
        <v>1.5</v>
      </c>
      <c r="N19" s="12">
        <v>1</v>
      </c>
      <c r="O19" s="12">
        <v>13</v>
      </c>
      <c r="P19"/>
    </row>
    <row r="20" spans="1:16" ht="20" customHeight="1">
      <c r="A20" s="6" t="s">
        <v>32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/>
    </row>
    <row r="21" spans="1:16" ht="24">
      <c r="A21" s="14" t="s">
        <v>33</v>
      </c>
      <c r="B21" s="15">
        <f t="shared" ref="B21:B26" si="2">C21+E21+G21+I21+K21+M21+O21</f>
        <v>173</v>
      </c>
      <c r="C21" s="16">
        <v>72</v>
      </c>
      <c r="D21" s="16">
        <v>9</v>
      </c>
      <c r="E21" s="16">
        <v>0</v>
      </c>
      <c r="F21" s="16">
        <v>0</v>
      </c>
      <c r="G21" s="16">
        <v>3</v>
      </c>
      <c r="H21" s="16">
        <v>1</v>
      </c>
      <c r="I21" s="16">
        <v>8</v>
      </c>
      <c r="J21" s="16">
        <v>2</v>
      </c>
      <c r="K21" s="16">
        <v>0</v>
      </c>
      <c r="L21" s="16">
        <v>0</v>
      </c>
      <c r="M21" s="16">
        <v>0</v>
      </c>
      <c r="N21" s="16">
        <v>0</v>
      </c>
      <c r="O21" s="16">
        <v>90</v>
      </c>
      <c r="P21"/>
    </row>
    <row r="22" spans="1:16" ht="36">
      <c r="A22" s="8" t="s">
        <v>34</v>
      </c>
      <c r="B22" s="9">
        <f t="shared" si="2"/>
        <v>134</v>
      </c>
      <c r="C22" s="10">
        <v>56</v>
      </c>
      <c r="D22" s="10">
        <v>7</v>
      </c>
      <c r="E22" s="10">
        <v>0</v>
      </c>
      <c r="F22" s="10">
        <v>0</v>
      </c>
      <c r="G22" s="10">
        <v>6</v>
      </c>
      <c r="H22" s="10">
        <v>2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72</v>
      </c>
      <c r="P22"/>
    </row>
    <row r="23" spans="1:16" ht="24">
      <c r="A23" s="8" t="s">
        <v>35</v>
      </c>
      <c r="B23" s="9">
        <f t="shared" si="2"/>
        <v>89</v>
      </c>
      <c r="C23" s="10">
        <v>16</v>
      </c>
      <c r="D23" s="10">
        <v>2</v>
      </c>
      <c r="E23" s="10">
        <v>5</v>
      </c>
      <c r="F23" s="10">
        <v>1</v>
      </c>
      <c r="G23" s="10">
        <v>3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65</v>
      </c>
      <c r="P23"/>
    </row>
    <row r="24" spans="1:16" ht="24">
      <c r="A24" s="3" t="s">
        <v>36</v>
      </c>
      <c r="B24" s="2">
        <f t="shared" si="2"/>
        <v>77</v>
      </c>
      <c r="C24" s="12">
        <v>16</v>
      </c>
      <c r="D24" s="12">
        <v>2</v>
      </c>
      <c r="E24" s="12">
        <v>5</v>
      </c>
      <c r="F24" s="12">
        <v>1</v>
      </c>
      <c r="G24" s="12">
        <v>3</v>
      </c>
      <c r="H24" s="12">
        <v>1</v>
      </c>
      <c r="I24" s="12">
        <v>12</v>
      </c>
      <c r="J24" s="12">
        <v>3</v>
      </c>
      <c r="K24" s="12">
        <v>0</v>
      </c>
      <c r="L24" s="12">
        <v>0</v>
      </c>
      <c r="M24" s="12">
        <v>0</v>
      </c>
      <c r="N24" s="12">
        <v>0</v>
      </c>
      <c r="O24" s="12">
        <v>41</v>
      </c>
      <c r="P24"/>
    </row>
    <row r="25" spans="1:16" ht="24">
      <c r="A25" s="3" t="s">
        <v>37</v>
      </c>
      <c r="B25" s="2">
        <f t="shared" si="2"/>
        <v>61</v>
      </c>
      <c r="C25" s="12">
        <v>32</v>
      </c>
      <c r="D25" s="12">
        <v>4</v>
      </c>
      <c r="E25" s="12">
        <v>0</v>
      </c>
      <c r="F25" s="12">
        <v>0</v>
      </c>
      <c r="G25" s="12">
        <v>3</v>
      </c>
      <c r="H25" s="12">
        <v>1</v>
      </c>
      <c r="I25" s="12">
        <v>4</v>
      </c>
      <c r="J25" s="12">
        <v>1</v>
      </c>
      <c r="K25" s="12">
        <v>0</v>
      </c>
      <c r="L25" s="12">
        <v>0</v>
      </c>
      <c r="M25" s="12">
        <v>0</v>
      </c>
      <c r="N25" s="12">
        <v>0</v>
      </c>
      <c r="O25" s="12">
        <v>22</v>
      </c>
      <c r="P25"/>
    </row>
    <row r="26" spans="1:16" ht="24">
      <c r="A26" s="3" t="s">
        <v>38</v>
      </c>
      <c r="B26" s="2">
        <f t="shared" si="2"/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/>
    </row>
    <row r="27" spans="1:1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2" zoomScale="86" zoomScaleNormal="86" zoomScalePageLayoutView="86" workbookViewId="0">
      <selection activeCell="A22" sqref="A22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1" t="s">
        <v>39</v>
      </c>
      <c r="B1" s="1"/>
      <c r="P1"/>
    </row>
    <row r="2" spans="1:16">
      <c r="P2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/>
    </row>
    <row r="4" spans="1:16" ht="20" customHeight="1">
      <c r="A4" s="6" t="s">
        <v>16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pans="1:16" s="18" customFormat="1" ht="24">
      <c r="A5" s="8" t="s">
        <v>40</v>
      </c>
      <c r="B5" s="9">
        <f t="shared" ref="B5:B14" si="0">C5+E5+G5+I5+K5+M5+O5</f>
        <v>600.5</v>
      </c>
      <c r="C5" s="10">
        <v>264</v>
      </c>
      <c r="D5" s="10">
        <v>33</v>
      </c>
      <c r="E5" s="10">
        <v>30</v>
      </c>
      <c r="F5" s="10">
        <v>6</v>
      </c>
      <c r="G5" s="10">
        <v>72</v>
      </c>
      <c r="H5" s="10">
        <v>24</v>
      </c>
      <c r="I5" s="10">
        <v>8</v>
      </c>
      <c r="J5" s="10">
        <v>2</v>
      </c>
      <c r="K5" s="10">
        <v>0</v>
      </c>
      <c r="L5" s="10">
        <v>0</v>
      </c>
      <c r="M5" s="10">
        <v>16.5</v>
      </c>
      <c r="N5" s="10">
        <v>11</v>
      </c>
      <c r="O5" s="10">
        <v>210</v>
      </c>
      <c r="P5" s="2"/>
    </row>
    <row r="6" spans="1:16" s="18" customFormat="1" ht="24">
      <c r="A6" s="8" t="s">
        <v>41</v>
      </c>
      <c r="B6" s="9">
        <f t="shared" si="0"/>
        <v>544</v>
      </c>
      <c r="C6" s="10">
        <v>200</v>
      </c>
      <c r="D6" s="10">
        <v>25</v>
      </c>
      <c r="E6" s="10">
        <v>20</v>
      </c>
      <c r="F6" s="10">
        <v>4</v>
      </c>
      <c r="G6" s="10">
        <v>9</v>
      </c>
      <c r="H6" s="10">
        <v>3</v>
      </c>
      <c r="I6" s="10">
        <v>0</v>
      </c>
      <c r="J6" s="10">
        <v>0</v>
      </c>
      <c r="K6" s="10">
        <v>0</v>
      </c>
      <c r="L6" s="10">
        <v>0</v>
      </c>
      <c r="M6" s="10">
        <v>21</v>
      </c>
      <c r="N6" s="10">
        <v>14</v>
      </c>
      <c r="O6" s="10">
        <v>294</v>
      </c>
      <c r="P6" s="2"/>
    </row>
    <row r="7" spans="1:16" ht="36">
      <c r="A7" s="3" t="s">
        <v>42</v>
      </c>
      <c r="B7" s="2">
        <f t="shared" si="0"/>
        <v>487</v>
      </c>
      <c r="C7" s="12">
        <v>184</v>
      </c>
      <c r="D7" s="12">
        <v>23</v>
      </c>
      <c r="E7" s="12">
        <v>15</v>
      </c>
      <c r="F7" s="12">
        <v>3</v>
      </c>
      <c r="G7" s="12">
        <v>0</v>
      </c>
      <c r="H7" s="12">
        <v>0</v>
      </c>
      <c r="I7" s="12">
        <v>4</v>
      </c>
      <c r="J7" s="12">
        <v>1</v>
      </c>
      <c r="K7" s="12">
        <v>0</v>
      </c>
      <c r="L7" s="12">
        <v>0</v>
      </c>
      <c r="M7" s="12">
        <v>18</v>
      </c>
      <c r="N7" s="12">
        <v>12</v>
      </c>
      <c r="O7" s="12">
        <v>266</v>
      </c>
      <c r="P7" s="2"/>
    </row>
    <row r="8" spans="1:16" ht="24">
      <c r="A8" s="3" t="s">
        <v>43</v>
      </c>
      <c r="B8" s="2">
        <f t="shared" si="0"/>
        <v>426.5</v>
      </c>
      <c r="C8" s="12">
        <v>168</v>
      </c>
      <c r="D8" s="12">
        <v>21</v>
      </c>
      <c r="E8" s="12">
        <v>30</v>
      </c>
      <c r="F8" s="12">
        <v>6</v>
      </c>
      <c r="G8" s="12">
        <v>6</v>
      </c>
      <c r="H8" s="12">
        <v>2</v>
      </c>
      <c r="I8" s="12">
        <v>4</v>
      </c>
      <c r="J8" s="12">
        <v>1</v>
      </c>
      <c r="K8" s="12">
        <v>2.5</v>
      </c>
      <c r="L8" s="12">
        <v>1</v>
      </c>
      <c r="M8" s="12">
        <v>9</v>
      </c>
      <c r="N8" s="12">
        <v>6</v>
      </c>
      <c r="O8" s="12">
        <v>207</v>
      </c>
      <c r="P8" s="2"/>
    </row>
    <row r="9" spans="1:16" ht="24">
      <c r="A9" s="3" t="s">
        <v>44</v>
      </c>
      <c r="B9" s="2">
        <f t="shared" si="0"/>
        <v>362.5</v>
      </c>
      <c r="C9" s="12">
        <v>104</v>
      </c>
      <c r="D9" s="12">
        <v>13</v>
      </c>
      <c r="E9" s="12">
        <v>25</v>
      </c>
      <c r="F9" s="12">
        <v>5</v>
      </c>
      <c r="G9" s="12">
        <v>3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16.5</v>
      </c>
      <c r="N9" s="12">
        <v>11</v>
      </c>
      <c r="O9" s="12">
        <v>214</v>
      </c>
      <c r="P9" s="2"/>
    </row>
    <row r="10" spans="1:16" ht="24">
      <c r="A10" s="3" t="s">
        <v>45</v>
      </c>
      <c r="B10" s="2">
        <f t="shared" si="0"/>
        <v>353</v>
      </c>
      <c r="C10" s="12">
        <v>168</v>
      </c>
      <c r="D10" s="12">
        <v>21</v>
      </c>
      <c r="E10" s="12">
        <v>15</v>
      </c>
      <c r="F10" s="12">
        <v>3</v>
      </c>
      <c r="G10" s="12">
        <v>42</v>
      </c>
      <c r="H10" s="12">
        <v>14</v>
      </c>
      <c r="I10" s="12">
        <v>4</v>
      </c>
      <c r="J10" s="12">
        <v>1</v>
      </c>
      <c r="K10" s="12">
        <v>0</v>
      </c>
      <c r="L10" s="12">
        <v>0</v>
      </c>
      <c r="M10" s="12">
        <v>15</v>
      </c>
      <c r="N10" s="12">
        <v>10</v>
      </c>
      <c r="O10" s="12">
        <v>109</v>
      </c>
      <c r="P10" s="2"/>
    </row>
    <row r="11" spans="1:16" ht="24">
      <c r="A11" s="3" t="s">
        <v>46</v>
      </c>
      <c r="B11" s="2">
        <f t="shared" si="0"/>
        <v>192.5</v>
      </c>
      <c r="C11" s="12">
        <v>80</v>
      </c>
      <c r="D11" s="12">
        <v>10</v>
      </c>
      <c r="E11" s="12">
        <v>25</v>
      </c>
      <c r="F11" s="12">
        <v>5</v>
      </c>
      <c r="G11" s="12">
        <v>6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13.5</v>
      </c>
      <c r="N11" s="12">
        <v>9</v>
      </c>
      <c r="O11" s="12">
        <v>68</v>
      </c>
      <c r="P11" s="2"/>
    </row>
    <row r="12" spans="1:16" ht="36">
      <c r="A12" s="3" t="s">
        <v>47</v>
      </c>
      <c r="B12" s="2">
        <f t="shared" si="0"/>
        <v>135</v>
      </c>
      <c r="C12" s="12">
        <v>32</v>
      </c>
      <c r="D12" s="12">
        <v>4</v>
      </c>
      <c r="E12" s="12">
        <v>15</v>
      </c>
      <c r="F12" s="12">
        <v>3</v>
      </c>
      <c r="G12" s="12">
        <v>6</v>
      </c>
      <c r="H12" s="12">
        <v>2</v>
      </c>
      <c r="I12" s="12">
        <v>0</v>
      </c>
      <c r="J12" s="12">
        <v>0</v>
      </c>
      <c r="K12" s="12">
        <v>0</v>
      </c>
      <c r="L12" s="12">
        <v>0</v>
      </c>
      <c r="M12" s="12">
        <v>6</v>
      </c>
      <c r="N12" s="12">
        <v>4</v>
      </c>
      <c r="O12" s="12">
        <v>76</v>
      </c>
      <c r="P12" s="2"/>
    </row>
    <row r="13" spans="1:16" ht="36">
      <c r="A13" s="3" t="s">
        <v>48</v>
      </c>
      <c r="B13" s="2">
        <f t="shared" si="0"/>
        <v>106</v>
      </c>
      <c r="C13" s="12">
        <v>96</v>
      </c>
      <c r="D13" s="12">
        <v>12</v>
      </c>
      <c r="E13" s="12">
        <v>5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2"/>
    </row>
    <row r="14" spans="1:16" ht="24">
      <c r="A14" s="3" t="s">
        <v>49</v>
      </c>
      <c r="B14" s="2">
        <f t="shared" si="0"/>
        <v>20</v>
      </c>
      <c r="C14" s="12">
        <v>8</v>
      </c>
      <c r="D14" s="12">
        <v>1</v>
      </c>
      <c r="E14" s="12">
        <v>5</v>
      </c>
      <c r="F14" s="12">
        <v>1</v>
      </c>
      <c r="G14" s="12">
        <v>3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</v>
      </c>
      <c r="P14" s="2"/>
    </row>
    <row r="15" spans="1:16" ht="20" customHeight="1">
      <c r="A15" s="6" t="s">
        <v>25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"/>
    </row>
    <row r="16" spans="1:16" ht="24">
      <c r="A16" s="8" t="s">
        <v>50</v>
      </c>
      <c r="B16" s="9">
        <f>C16+E16+G16+I16+K16+M16+O16</f>
        <v>211</v>
      </c>
      <c r="C16" s="10">
        <v>64</v>
      </c>
      <c r="D16" s="10">
        <v>8</v>
      </c>
      <c r="E16" s="10">
        <v>20</v>
      </c>
      <c r="F16" s="10">
        <v>4</v>
      </c>
      <c r="G16" s="10">
        <v>39</v>
      </c>
      <c r="H16" s="10">
        <v>13</v>
      </c>
      <c r="I16" s="10">
        <v>8</v>
      </c>
      <c r="J16" s="10">
        <v>2</v>
      </c>
      <c r="K16" s="10">
        <v>0</v>
      </c>
      <c r="L16" s="10">
        <v>0</v>
      </c>
      <c r="M16" s="10">
        <v>6</v>
      </c>
      <c r="N16" s="10">
        <v>4</v>
      </c>
      <c r="O16" s="10">
        <v>74</v>
      </c>
      <c r="P16" s="2"/>
    </row>
    <row r="17" spans="1:16" ht="36">
      <c r="A17" s="8" t="s">
        <v>51</v>
      </c>
      <c r="B17" s="9">
        <f>C17+E17+G17+I17+K17+M17+O17</f>
        <v>161</v>
      </c>
      <c r="C17" s="10">
        <v>72</v>
      </c>
      <c r="D17" s="10">
        <v>9</v>
      </c>
      <c r="E17" s="10">
        <v>30</v>
      </c>
      <c r="F17" s="10">
        <v>6</v>
      </c>
      <c r="G17" s="10">
        <v>9</v>
      </c>
      <c r="H17" s="10">
        <v>3</v>
      </c>
      <c r="I17" s="10">
        <v>0</v>
      </c>
      <c r="J17" s="10">
        <v>0</v>
      </c>
      <c r="K17" s="10">
        <v>0</v>
      </c>
      <c r="L17" s="10">
        <v>0</v>
      </c>
      <c r="M17" s="10">
        <v>12</v>
      </c>
      <c r="N17" s="10">
        <v>8</v>
      </c>
      <c r="O17" s="10">
        <v>38</v>
      </c>
      <c r="P17" s="2"/>
    </row>
    <row r="18" spans="1:16" ht="36">
      <c r="A18" s="3" t="s">
        <v>52</v>
      </c>
      <c r="B18" s="2">
        <f>C18+E18+G18+I18+K18+M18+O18</f>
        <v>160</v>
      </c>
      <c r="C18" s="12">
        <v>40</v>
      </c>
      <c r="D18" s="12">
        <v>5</v>
      </c>
      <c r="E18" s="12">
        <v>10</v>
      </c>
      <c r="F18" s="12">
        <v>2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9</v>
      </c>
      <c r="N18" s="12">
        <v>6</v>
      </c>
      <c r="O18" s="12">
        <v>101</v>
      </c>
      <c r="P18" s="2"/>
    </row>
    <row r="19" spans="1:16" ht="36">
      <c r="A19" s="3" t="s">
        <v>53</v>
      </c>
      <c r="B19" s="2">
        <f>C19+E19+G19+I19+K19+M19+O19</f>
        <v>119</v>
      </c>
      <c r="C19" s="12">
        <v>48</v>
      </c>
      <c r="D19" s="12">
        <v>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71</v>
      </c>
      <c r="P19" s="19"/>
    </row>
    <row r="20" spans="1:16" ht="24">
      <c r="A20" s="3" t="s">
        <v>54</v>
      </c>
      <c r="B20" s="2">
        <f>C20+E20+G20+I20+K20+M20+O20</f>
        <v>97.5</v>
      </c>
      <c r="C20" s="12">
        <v>48</v>
      </c>
      <c r="D20" s="12">
        <v>6</v>
      </c>
      <c r="E20" s="12">
        <v>5</v>
      </c>
      <c r="F20" s="12">
        <v>1</v>
      </c>
      <c r="G20" s="12">
        <v>18</v>
      </c>
      <c r="H20" s="12">
        <v>6</v>
      </c>
      <c r="I20" s="12">
        <v>0</v>
      </c>
      <c r="J20" s="12">
        <v>0</v>
      </c>
      <c r="K20" s="12">
        <v>0</v>
      </c>
      <c r="L20" s="12">
        <v>0</v>
      </c>
      <c r="M20" s="12">
        <v>7.5</v>
      </c>
      <c r="N20" s="12">
        <v>5</v>
      </c>
      <c r="O20" s="12">
        <v>19</v>
      </c>
      <c r="P20" s="2"/>
    </row>
    <row r="21" spans="1:16" ht="20" customHeight="1">
      <c r="A21" s="6" t="s">
        <v>32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"/>
    </row>
    <row r="22" spans="1:16" ht="20" customHeight="1">
      <c r="A22" s="20" t="s">
        <v>55</v>
      </c>
      <c r="B22" s="9">
        <f t="shared" ref="B22:B31" si="1">C22+E22+G22+I22+K22+M22+O22</f>
        <v>684</v>
      </c>
      <c r="C22" s="10">
        <v>96</v>
      </c>
      <c r="D22" s="10">
        <v>12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588</v>
      </c>
      <c r="P22" s="2"/>
    </row>
    <row r="23" spans="1:16" ht="24">
      <c r="A23" s="8" t="s">
        <v>56</v>
      </c>
      <c r="B23" s="9">
        <f t="shared" si="1"/>
        <v>302.5</v>
      </c>
      <c r="C23" s="10">
        <v>136</v>
      </c>
      <c r="D23" s="10">
        <v>17</v>
      </c>
      <c r="E23" s="10">
        <v>10</v>
      </c>
      <c r="F23" s="10">
        <v>2</v>
      </c>
      <c r="G23" s="10">
        <v>0</v>
      </c>
      <c r="H23" s="10">
        <v>0</v>
      </c>
      <c r="I23" s="10">
        <v>0</v>
      </c>
      <c r="J23" s="10">
        <v>0</v>
      </c>
      <c r="K23" s="10">
        <v>2.5</v>
      </c>
      <c r="L23" s="10">
        <v>1</v>
      </c>
      <c r="M23" s="10">
        <v>3</v>
      </c>
      <c r="N23" s="10">
        <v>2</v>
      </c>
      <c r="O23" s="10">
        <v>151</v>
      </c>
      <c r="P23" s="2"/>
    </row>
    <row r="24" spans="1:16">
      <c r="A24" s="3" t="s">
        <v>57</v>
      </c>
      <c r="B24" s="2">
        <f t="shared" si="1"/>
        <v>257.5</v>
      </c>
      <c r="C24" s="12">
        <v>104</v>
      </c>
      <c r="D24" s="12">
        <v>13</v>
      </c>
      <c r="E24" s="12">
        <v>5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2.5</v>
      </c>
      <c r="L24" s="12">
        <v>1</v>
      </c>
      <c r="M24" s="12">
        <v>6</v>
      </c>
      <c r="N24" s="12">
        <v>4</v>
      </c>
      <c r="O24" s="12">
        <v>140</v>
      </c>
      <c r="P24" s="2"/>
    </row>
    <row r="25" spans="1:16" ht="24">
      <c r="A25" s="21" t="s">
        <v>58</v>
      </c>
      <c r="B25" s="2">
        <f t="shared" si="1"/>
        <v>151</v>
      </c>
      <c r="C25" s="12">
        <v>112</v>
      </c>
      <c r="D25" s="12">
        <v>14</v>
      </c>
      <c r="E25" s="12">
        <v>5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34</v>
      </c>
      <c r="P25" s="2"/>
    </row>
    <row r="26" spans="1:16" ht="24">
      <c r="A26" s="3" t="s">
        <v>59</v>
      </c>
      <c r="B26" s="2">
        <f t="shared" si="1"/>
        <v>120</v>
      </c>
      <c r="C26" s="12">
        <v>48</v>
      </c>
      <c r="D26" s="12">
        <v>6</v>
      </c>
      <c r="E26" s="12">
        <v>5</v>
      </c>
      <c r="F26" s="12">
        <v>1</v>
      </c>
      <c r="G26" s="12">
        <v>0</v>
      </c>
      <c r="H26" s="12">
        <v>0</v>
      </c>
      <c r="I26" s="12">
        <v>4</v>
      </c>
      <c r="J26" s="12">
        <v>1</v>
      </c>
      <c r="K26" s="12">
        <v>0</v>
      </c>
      <c r="L26" s="12">
        <v>0</v>
      </c>
      <c r="M26" s="12">
        <v>3</v>
      </c>
      <c r="N26" s="12">
        <v>2</v>
      </c>
      <c r="O26" s="12">
        <v>60</v>
      </c>
      <c r="P26" s="2"/>
    </row>
    <row r="27" spans="1:16" ht="24">
      <c r="A27" s="3" t="s">
        <v>60</v>
      </c>
      <c r="B27" s="2">
        <f t="shared" si="1"/>
        <v>117</v>
      </c>
      <c r="C27" s="12">
        <v>72</v>
      </c>
      <c r="D27" s="12">
        <v>9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3</v>
      </c>
      <c r="N27" s="12">
        <v>2</v>
      </c>
      <c r="O27" s="12">
        <v>42</v>
      </c>
      <c r="P27" s="2"/>
    </row>
    <row r="28" spans="1:16" ht="24">
      <c r="A28" s="3" t="s">
        <v>61</v>
      </c>
      <c r="B28" s="2">
        <f t="shared" si="1"/>
        <v>109</v>
      </c>
      <c r="C28" s="12">
        <v>64</v>
      </c>
      <c r="D28" s="12">
        <v>8</v>
      </c>
      <c r="E28" s="12">
        <v>5</v>
      </c>
      <c r="F28" s="12">
        <v>1</v>
      </c>
      <c r="G28" s="12">
        <v>6</v>
      </c>
      <c r="H28" s="12">
        <v>2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34</v>
      </c>
      <c r="P28" s="2"/>
    </row>
    <row r="29" spans="1:16" ht="24">
      <c r="A29" s="3" t="s">
        <v>62</v>
      </c>
      <c r="B29" s="2">
        <f t="shared" si="1"/>
        <v>102.5</v>
      </c>
      <c r="C29" s="12">
        <v>48</v>
      </c>
      <c r="D29" s="12">
        <v>6</v>
      </c>
      <c r="E29" s="12">
        <v>5</v>
      </c>
      <c r="F29" s="12">
        <v>1</v>
      </c>
      <c r="G29" s="12">
        <v>15</v>
      </c>
      <c r="H29" s="12">
        <v>5</v>
      </c>
      <c r="I29" s="12">
        <v>0</v>
      </c>
      <c r="J29" s="12">
        <v>0</v>
      </c>
      <c r="K29" s="12">
        <v>0</v>
      </c>
      <c r="L29" s="12">
        <v>0</v>
      </c>
      <c r="M29" s="12">
        <v>7.5</v>
      </c>
      <c r="N29" s="12">
        <v>5</v>
      </c>
      <c r="O29" s="12">
        <v>27</v>
      </c>
      <c r="P29" s="2"/>
    </row>
    <row r="30" spans="1:16" ht="24">
      <c r="A30" s="3" t="s">
        <v>63</v>
      </c>
      <c r="B30" s="2">
        <f t="shared" si="1"/>
        <v>86</v>
      </c>
      <c r="C30" s="12">
        <v>72</v>
      </c>
      <c r="D30" s="12">
        <v>9</v>
      </c>
      <c r="E30" s="12">
        <v>5</v>
      </c>
      <c r="F30" s="12">
        <v>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9</v>
      </c>
      <c r="P30" s="2"/>
    </row>
    <row r="31" spans="1:16" ht="36">
      <c r="A31" s="3" t="s">
        <v>64</v>
      </c>
      <c r="B31" s="2">
        <f t="shared" si="1"/>
        <v>33</v>
      </c>
      <c r="C31" s="12">
        <v>24</v>
      </c>
      <c r="D31" s="12">
        <v>3</v>
      </c>
      <c r="E31" s="12">
        <v>5</v>
      </c>
      <c r="F31" s="12">
        <v>1</v>
      </c>
      <c r="G31" s="12">
        <v>3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2"/>
    </row>
    <row r="32" spans="1:1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86" zoomScaleNormal="86" zoomScalePageLayoutView="86" workbookViewId="0">
      <selection activeCell="A18" sqref="A18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1" t="s">
        <v>65</v>
      </c>
      <c r="B1" s="1"/>
      <c r="P1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/>
    </row>
    <row r="4" spans="1:16" ht="20" customHeight="1">
      <c r="A4" s="6" t="s">
        <v>16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pans="1:16" s="18" customFormat="1" ht="24">
      <c r="A5" s="3" t="s">
        <v>66</v>
      </c>
      <c r="B5" s="2">
        <f>C5+E5+G5+I5+K5+M5+O5</f>
        <v>285</v>
      </c>
      <c r="C5" s="12">
        <v>208</v>
      </c>
      <c r="D5" s="12">
        <v>26</v>
      </c>
      <c r="E5" s="12">
        <v>25</v>
      </c>
      <c r="F5" s="12">
        <v>5</v>
      </c>
      <c r="G5" s="12">
        <v>0</v>
      </c>
      <c r="H5" s="12">
        <v>0</v>
      </c>
      <c r="I5" s="12">
        <v>0</v>
      </c>
      <c r="J5" s="12">
        <v>0</v>
      </c>
      <c r="K5" s="12">
        <v>2.5</v>
      </c>
      <c r="L5" s="12">
        <v>1</v>
      </c>
      <c r="M5" s="12">
        <v>1.5</v>
      </c>
      <c r="N5" s="12">
        <v>1</v>
      </c>
      <c r="O5" s="12">
        <v>48</v>
      </c>
      <c r="P5" s="2"/>
    </row>
    <row r="6" spans="1:16" ht="24">
      <c r="A6" s="8" t="s">
        <v>67</v>
      </c>
      <c r="B6" s="9">
        <f>C6+E6+G6+I6+K6+M6+O6</f>
        <v>167</v>
      </c>
      <c r="C6" s="10">
        <v>88</v>
      </c>
      <c r="D6" s="10">
        <v>11</v>
      </c>
      <c r="E6" s="10">
        <v>0</v>
      </c>
      <c r="F6" s="10">
        <v>0</v>
      </c>
      <c r="G6" s="10">
        <v>12</v>
      </c>
      <c r="H6" s="10">
        <v>4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67</v>
      </c>
      <c r="P6" s="2"/>
    </row>
    <row r="7" spans="1:16" ht="24">
      <c r="A7" s="8" t="s">
        <v>68</v>
      </c>
      <c r="B7" s="9">
        <f>C7+E7+G7+I7+K7+M7+O7</f>
        <v>140.5</v>
      </c>
      <c r="C7" s="10">
        <v>104</v>
      </c>
      <c r="D7" s="10">
        <v>13</v>
      </c>
      <c r="E7" s="10">
        <v>10</v>
      </c>
      <c r="F7" s="10">
        <v>2</v>
      </c>
      <c r="G7" s="10">
        <v>6</v>
      </c>
      <c r="H7" s="10">
        <v>2</v>
      </c>
      <c r="I7" s="10">
        <v>0</v>
      </c>
      <c r="J7" s="10">
        <v>0</v>
      </c>
      <c r="K7" s="10">
        <v>0</v>
      </c>
      <c r="L7" s="10">
        <v>0</v>
      </c>
      <c r="M7" s="10">
        <v>1.5</v>
      </c>
      <c r="N7" s="10">
        <v>1</v>
      </c>
      <c r="O7" s="10">
        <v>19</v>
      </c>
      <c r="P7" s="2"/>
    </row>
    <row r="8" spans="1:16" ht="36">
      <c r="A8" s="22" t="s">
        <v>69</v>
      </c>
      <c r="B8" s="15">
        <f>C8+E8+G8+I8+K8+M8+O8</f>
        <v>122</v>
      </c>
      <c r="C8" s="16">
        <v>64</v>
      </c>
      <c r="D8" s="16">
        <v>8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58</v>
      </c>
      <c r="P8" s="2"/>
    </row>
    <row r="9" spans="1:16" ht="24">
      <c r="A9" s="3" t="s">
        <v>70</v>
      </c>
      <c r="B9" s="2">
        <f>C9+E9+G9+I9+K9+M9+O9</f>
        <v>77.5</v>
      </c>
      <c r="C9" s="12">
        <v>56</v>
      </c>
      <c r="D9" s="12">
        <v>7</v>
      </c>
      <c r="E9" s="12">
        <v>15</v>
      </c>
      <c r="F9" s="12">
        <v>3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1.5</v>
      </c>
      <c r="N9" s="12">
        <v>1</v>
      </c>
      <c r="O9" s="12">
        <v>5</v>
      </c>
      <c r="P9" s="2"/>
    </row>
    <row r="10" spans="1:16" ht="20" customHeight="1">
      <c r="A10" s="6" t="s">
        <v>25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"/>
    </row>
    <row r="11" spans="1:16" ht="24">
      <c r="A11" s="8" t="s">
        <v>71</v>
      </c>
      <c r="B11" s="9">
        <f>C11+E11+G11+I11+K11+M11+O11</f>
        <v>569</v>
      </c>
      <c r="C11" s="10">
        <v>208</v>
      </c>
      <c r="D11" s="10">
        <v>26</v>
      </c>
      <c r="E11" s="10">
        <v>5</v>
      </c>
      <c r="F11" s="10">
        <v>1</v>
      </c>
      <c r="G11" s="10">
        <v>0</v>
      </c>
      <c r="H11" s="10">
        <v>0</v>
      </c>
      <c r="I11" s="10">
        <v>4</v>
      </c>
      <c r="J11" s="10">
        <v>1</v>
      </c>
      <c r="K11" s="10">
        <v>0</v>
      </c>
      <c r="L11" s="10">
        <v>0</v>
      </c>
      <c r="M11" s="10">
        <v>3</v>
      </c>
      <c r="N11" s="10">
        <v>2</v>
      </c>
      <c r="O11" s="10">
        <v>349</v>
      </c>
      <c r="P11" s="2"/>
    </row>
    <row r="12" spans="1:16" ht="24">
      <c r="A12" s="22" t="s">
        <v>72</v>
      </c>
      <c r="B12" s="15">
        <f>C12+E12+G12+I12+K12+M12+O12</f>
        <v>255</v>
      </c>
      <c r="C12" s="16">
        <v>104</v>
      </c>
      <c r="D12" s="16">
        <v>13</v>
      </c>
      <c r="E12" s="16">
        <v>5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146</v>
      </c>
      <c r="P12" s="2"/>
    </row>
    <row r="13" spans="1:16" ht="24">
      <c r="A13" s="8" t="s">
        <v>73</v>
      </c>
      <c r="B13" s="9">
        <f>C13+E13+G13+I13+K13+M13+O13</f>
        <v>100</v>
      </c>
      <c r="C13" s="10">
        <v>72</v>
      </c>
      <c r="D13" s="10">
        <v>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28</v>
      </c>
      <c r="P13" s="2"/>
    </row>
    <row r="14" spans="1:16" ht="24">
      <c r="A14" s="3" t="s">
        <v>74</v>
      </c>
      <c r="B14" s="2">
        <f>C14+E14+G14+I14+K14+M14+O14</f>
        <v>60.5</v>
      </c>
      <c r="C14" s="12">
        <v>40</v>
      </c>
      <c r="D14" s="12">
        <v>5</v>
      </c>
      <c r="E14" s="12">
        <v>15</v>
      </c>
      <c r="F14" s="12">
        <v>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1.5</v>
      </c>
      <c r="N14" s="12">
        <v>1</v>
      </c>
      <c r="O14" s="12">
        <v>4</v>
      </c>
      <c r="P14" s="2"/>
    </row>
    <row r="15" spans="1:16" ht="24">
      <c r="A15" s="3" t="s">
        <v>75</v>
      </c>
      <c r="B15" s="2">
        <f>C15+E15+G15+I15+K15+M15+O15</f>
        <v>58</v>
      </c>
      <c r="C15" s="12">
        <v>24</v>
      </c>
      <c r="D15" s="12">
        <v>3</v>
      </c>
      <c r="E15" s="12">
        <v>15</v>
      </c>
      <c r="F15" s="12">
        <v>3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19</v>
      </c>
      <c r="P15" s="2"/>
    </row>
    <row r="16" spans="1:16" ht="20" customHeight="1">
      <c r="A16" s="6" t="s">
        <v>32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"/>
    </row>
    <row r="17" spans="1:16" ht="24">
      <c r="A17" s="8" t="s">
        <v>76</v>
      </c>
      <c r="B17" s="9">
        <f>C17+E17+G17+I17+K17+M17+O17</f>
        <v>245</v>
      </c>
      <c r="C17" s="10">
        <v>104</v>
      </c>
      <c r="D17" s="10">
        <v>13</v>
      </c>
      <c r="E17" s="10">
        <v>10</v>
      </c>
      <c r="F17" s="10">
        <v>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131</v>
      </c>
      <c r="P17" s="2"/>
    </row>
    <row r="18" spans="1:16" ht="36">
      <c r="A18" s="8" t="s">
        <v>77</v>
      </c>
      <c r="B18" s="9">
        <f>C18+E18+G18+I18+K18+M18+O18</f>
        <v>154.5</v>
      </c>
      <c r="C18" s="10">
        <v>40</v>
      </c>
      <c r="D18" s="10">
        <v>5</v>
      </c>
      <c r="E18" s="10">
        <v>25</v>
      </c>
      <c r="F18" s="10">
        <v>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1.5</v>
      </c>
      <c r="N18" s="10">
        <v>1</v>
      </c>
      <c r="O18" s="10">
        <v>88</v>
      </c>
      <c r="P18" s="2"/>
    </row>
    <row r="19" spans="1:16" ht="24">
      <c r="A19" s="3" t="s">
        <v>78</v>
      </c>
      <c r="B19" s="2">
        <f>C19+E19+G19+I19+K19+M19+O19</f>
        <v>54.5</v>
      </c>
      <c r="C19" s="12">
        <v>32</v>
      </c>
      <c r="D19" s="12">
        <v>4</v>
      </c>
      <c r="E19" s="12">
        <v>10</v>
      </c>
      <c r="F19" s="12">
        <v>2</v>
      </c>
      <c r="G19" s="12">
        <v>0</v>
      </c>
      <c r="H19" s="12">
        <v>0</v>
      </c>
      <c r="I19" s="12">
        <v>4</v>
      </c>
      <c r="J19" s="12">
        <v>1</v>
      </c>
      <c r="K19" s="12">
        <v>0</v>
      </c>
      <c r="L19" s="12">
        <v>0</v>
      </c>
      <c r="M19" s="12">
        <v>1.5</v>
      </c>
      <c r="N19" s="12">
        <v>1</v>
      </c>
      <c r="O19" s="12">
        <v>7</v>
      </c>
      <c r="P19" s="2"/>
    </row>
    <row r="20" spans="1:16" ht="36">
      <c r="A20" s="3" t="s">
        <v>79</v>
      </c>
      <c r="B20" s="2">
        <f>C20+E20+G20+I20+K20+M20+O20</f>
        <v>13</v>
      </c>
      <c r="C20" s="12">
        <v>0</v>
      </c>
      <c r="D20" s="12">
        <v>0</v>
      </c>
      <c r="E20" s="12">
        <v>0</v>
      </c>
      <c r="F20" s="12">
        <v>0</v>
      </c>
      <c r="G20" s="12">
        <v>12</v>
      </c>
      <c r="H20" s="12">
        <v>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2"/>
    </row>
    <row r="21" spans="1:1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86" zoomScaleNormal="86" zoomScalePageLayoutView="86" workbookViewId="0">
      <selection activeCell="A19" sqref="A19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1" t="s">
        <v>80</v>
      </c>
      <c r="B1" s="1"/>
      <c r="P1"/>
    </row>
    <row r="2" spans="1:16">
      <c r="P2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/>
    </row>
    <row r="4" spans="1:16" ht="20" customHeight="1">
      <c r="A4" s="6" t="s">
        <v>16</v>
      </c>
      <c r="B4" s="1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pans="1:16" s="18" customFormat="1" ht="36">
      <c r="A5" s="8" t="s">
        <v>81</v>
      </c>
      <c r="B5" s="9">
        <f>C5+E5+G5+I5+K5+M5+O5</f>
        <v>253.5</v>
      </c>
      <c r="C5" s="10">
        <v>168</v>
      </c>
      <c r="D5" s="10">
        <v>21</v>
      </c>
      <c r="E5" s="10">
        <v>40</v>
      </c>
      <c r="F5" s="10">
        <v>8</v>
      </c>
      <c r="G5" s="10">
        <v>3</v>
      </c>
      <c r="H5" s="10">
        <v>1</v>
      </c>
      <c r="I5" s="10">
        <v>4</v>
      </c>
      <c r="J5" s="10">
        <v>1</v>
      </c>
      <c r="K5" s="10">
        <v>2.5</v>
      </c>
      <c r="L5" s="10">
        <v>1</v>
      </c>
      <c r="M5" s="10">
        <v>9</v>
      </c>
      <c r="N5" s="10">
        <v>6</v>
      </c>
      <c r="O5" s="10">
        <v>27</v>
      </c>
      <c r="P5" s="2"/>
    </row>
    <row r="6" spans="1:16" s="18" customFormat="1" ht="24">
      <c r="A6" s="8" t="s">
        <v>82</v>
      </c>
      <c r="B6" s="9">
        <f>C6+E6+G6+I6+K6+M6+O6</f>
        <v>167</v>
      </c>
      <c r="C6" s="10">
        <v>96</v>
      </c>
      <c r="D6" s="10">
        <v>12</v>
      </c>
      <c r="E6" s="10">
        <v>30</v>
      </c>
      <c r="F6" s="10">
        <v>6</v>
      </c>
      <c r="G6" s="10">
        <v>0</v>
      </c>
      <c r="H6" s="10">
        <v>0</v>
      </c>
      <c r="I6" s="10">
        <v>4</v>
      </c>
      <c r="J6" s="10">
        <v>1</v>
      </c>
      <c r="K6" s="10">
        <v>10</v>
      </c>
      <c r="L6" s="10">
        <v>4</v>
      </c>
      <c r="M6" s="10">
        <v>3</v>
      </c>
      <c r="N6" s="10">
        <v>2</v>
      </c>
      <c r="O6" s="10">
        <v>24</v>
      </c>
      <c r="P6" s="2"/>
    </row>
    <row r="7" spans="1:16" ht="24">
      <c r="A7" s="3" t="s">
        <v>83</v>
      </c>
      <c r="B7" s="2">
        <f>C7+E7+G7+I7+K7+M7+O7</f>
        <v>134.5</v>
      </c>
      <c r="C7" s="12">
        <v>56</v>
      </c>
      <c r="D7" s="12">
        <v>7</v>
      </c>
      <c r="E7" s="12">
        <v>45</v>
      </c>
      <c r="F7" s="12">
        <v>9</v>
      </c>
      <c r="G7" s="12">
        <v>3</v>
      </c>
      <c r="H7" s="12">
        <v>1</v>
      </c>
      <c r="I7" s="12">
        <v>0</v>
      </c>
      <c r="J7" s="12">
        <v>0</v>
      </c>
      <c r="K7" s="12">
        <v>2.5</v>
      </c>
      <c r="L7" s="12">
        <v>1</v>
      </c>
      <c r="M7" s="12">
        <v>6</v>
      </c>
      <c r="N7" s="12">
        <v>4</v>
      </c>
      <c r="O7" s="12">
        <v>22</v>
      </c>
      <c r="P7" s="2"/>
    </row>
    <row r="8" spans="1:16" ht="24">
      <c r="A8" s="3" t="s">
        <v>84</v>
      </c>
      <c r="B8" s="2">
        <f>C8+E8+G8+I8+K8+M8+O8</f>
        <v>52.5</v>
      </c>
      <c r="C8" s="12">
        <v>32</v>
      </c>
      <c r="D8" s="12">
        <v>4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1.5</v>
      </c>
      <c r="N8" s="12">
        <v>1</v>
      </c>
      <c r="O8" s="12">
        <v>19</v>
      </c>
      <c r="P8" s="2"/>
    </row>
    <row r="9" spans="1:16" ht="20" customHeight="1">
      <c r="A9" s="6" t="s">
        <v>25</v>
      </c>
      <c r="B9" s="2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"/>
    </row>
    <row r="10" spans="1:16" ht="36">
      <c r="A10" s="8" t="s">
        <v>85</v>
      </c>
      <c r="B10" s="9">
        <f t="shared" ref="B10:B16" si="0">C10+E10+G10+I10+K10+M10+O10</f>
        <v>189.5</v>
      </c>
      <c r="C10" s="10">
        <v>96</v>
      </c>
      <c r="D10" s="10">
        <v>12</v>
      </c>
      <c r="E10" s="10">
        <v>30</v>
      </c>
      <c r="F10" s="10">
        <v>6</v>
      </c>
      <c r="G10" s="10">
        <v>3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1.5</v>
      </c>
      <c r="N10" s="10">
        <v>1</v>
      </c>
      <c r="O10" s="10">
        <v>59</v>
      </c>
      <c r="P10" s="19"/>
    </row>
    <row r="11" spans="1:16" ht="24">
      <c r="A11" s="8" t="s">
        <v>86</v>
      </c>
      <c r="B11" s="9">
        <f t="shared" si="0"/>
        <v>124</v>
      </c>
      <c r="C11" s="10">
        <v>56</v>
      </c>
      <c r="D11" s="10">
        <v>7</v>
      </c>
      <c r="E11" s="10">
        <v>0</v>
      </c>
      <c r="F11" s="10">
        <v>0</v>
      </c>
      <c r="G11" s="10">
        <v>0</v>
      </c>
      <c r="H11" s="10">
        <v>0</v>
      </c>
      <c r="I11" s="10">
        <v>8</v>
      </c>
      <c r="J11" s="10">
        <v>2</v>
      </c>
      <c r="K11" s="10">
        <v>0</v>
      </c>
      <c r="L11" s="10">
        <v>0</v>
      </c>
      <c r="M11" s="10">
        <v>0</v>
      </c>
      <c r="N11" s="10">
        <v>0</v>
      </c>
      <c r="O11" s="10">
        <v>60</v>
      </c>
      <c r="P11" s="2"/>
    </row>
    <row r="12" spans="1:16" ht="24">
      <c r="A12" s="3" t="s">
        <v>87</v>
      </c>
      <c r="B12" s="2">
        <f t="shared" si="0"/>
        <v>82</v>
      </c>
      <c r="C12" s="12">
        <v>48</v>
      </c>
      <c r="D12" s="12">
        <v>6</v>
      </c>
      <c r="E12" s="12">
        <v>10</v>
      </c>
      <c r="F12" s="12">
        <v>2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24</v>
      </c>
      <c r="P12" s="2"/>
    </row>
    <row r="13" spans="1:16" ht="36">
      <c r="A13" s="3" t="s">
        <v>88</v>
      </c>
      <c r="B13" s="2">
        <f t="shared" si="0"/>
        <v>79.5</v>
      </c>
      <c r="C13" s="12">
        <v>24</v>
      </c>
      <c r="D13" s="12">
        <v>3</v>
      </c>
      <c r="E13" s="12">
        <v>30</v>
      </c>
      <c r="F13" s="12">
        <v>6</v>
      </c>
      <c r="G13" s="12">
        <v>6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4.5</v>
      </c>
      <c r="N13" s="12">
        <v>3</v>
      </c>
      <c r="O13" s="12">
        <v>15</v>
      </c>
      <c r="P13" s="2"/>
    </row>
    <row r="14" spans="1:16" ht="24">
      <c r="A14" s="3" t="s">
        <v>89</v>
      </c>
      <c r="B14" s="2">
        <f t="shared" si="0"/>
        <v>53</v>
      </c>
      <c r="C14" s="12">
        <v>8</v>
      </c>
      <c r="D14" s="12">
        <v>1</v>
      </c>
      <c r="E14" s="12">
        <v>30</v>
      </c>
      <c r="F14" s="12">
        <v>6</v>
      </c>
      <c r="G14" s="12">
        <v>3</v>
      </c>
      <c r="H14" s="12">
        <v>1</v>
      </c>
      <c r="I14" s="12">
        <v>0</v>
      </c>
      <c r="J14" s="12">
        <v>0</v>
      </c>
      <c r="K14" s="12">
        <v>2.5</v>
      </c>
      <c r="L14" s="12">
        <v>1</v>
      </c>
      <c r="M14" s="12">
        <v>1.5</v>
      </c>
      <c r="N14" s="12">
        <v>1</v>
      </c>
      <c r="O14" s="12">
        <v>8</v>
      </c>
      <c r="P14" s="2"/>
    </row>
    <row r="15" spans="1:16" ht="24">
      <c r="A15" s="3" t="s">
        <v>90</v>
      </c>
      <c r="B15" s="2">
        <f t="shared" si="0"/>
        <v>48</v>
      </c>
      <c r="C15" s="12">
        <v>24</v>
      </c>
      <c r="D15" s="12">
        <v>3</v>
      </c>
      <c r="E15" s="12">
        <v>5</v>
      </c>
      <c r="F15" s="12">
        <v>1</v>
      </c>
      <c r="G15" s="12">
        <v>12</v>
      </c>
      <c r="H15" s="12">
        <v>4</v>
      </c>
      <c r="I15" s="12">
        <v>0</v>
      </c>
      <c r="J15" s="12">
        <v>0</v>
      </c>
      <c r="K15" s="12">
        <v>0</v>
      </c>
      <c r="L15" s="12">
        <v>0</v>
      </c>
      <c r="M15" s="12">
        <v>3</v>
      </c>
      <c r="N15" s="12">
        <v>2</v>
      </c>
      <c r="O15" s="12">
        <v>4</v>
      </c>
      <c r="P15" s="2"/>
    </row>
    <row r="16" spans="1:16" ht="24">
      <c r="A16" s="3" t="s">
        <v>91</v>
      </c>
      <c r="B16" s="2">
        <f t="shared" si="0"/>
        <v>8</v>
      </c>
      <c r="C16" s="12">
        <v>8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"/>
    </row>
    <row r="17" spans="1:16" ht="20" customHeight="1">
      <c r="A17" s="6" t="s">
        <v>32</v>
      </c>
      <c r="B17" s="2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"/>
    </row>
    <row r="18" spans="1:16" ht="20" customHeight="1">
      <c r="A18" s="20" t="s">
        <v>92</v>
      </c>
      <c r="B18" s="9">
        <f t="shared" ref="B18:B27" si="1">C18+E18+G18+I18+K18+M18+O18</f>
        <v>212.5</v>
      </c>
      <c r="C18" s="10">
        <v>72</v>
      </c>
      <c r="D18" s="10">
        <v>9</v>
      </c>
      <c r="E18" s="10">
        <v>50</v>
      </c>
      <c r="F18" s="10">
        <v>10</v>
      </c>
      <c r="G18" s="10">
        <v>18</v>
      </c>
      <c r="H18" s="10">
        <v>6</v>
      </c>
      <c r="I18" s="10">
        <v>4</v>
      </c>
      <c r="J18" s="10">
        <v>1</v>
      </c>
      <c r="K18" s="10">
        <v>0</v>
      </c>
      <c r="L18" s="10">
        <v>0</v>
      </c>
      <c r="M18" s="10">
        <v>1.5</v>
      </c>
      <c r="N18" s="10">
        <v>1</v>
      </c>
      <c r="O18" s="10">
        <v>67</v>
      </c>
      <c r="P18" s="2"/>
    </row>
    <row r="19" spans="1:16" ht="24">
      <c r="A19" s="8" t="s">
        <v>93</v>
      </c>
      <c r="B19" s="9">
        <f t="shared" si="1"/>
        <v>205</v>
      </c>
      <c r="C19" s="10">
        <v>136</v>
      </c>
      <c r="D19" s="10">
        <v>17</v>
      </c>
      <c r="E19" s="10">
        <v>20</v>
      </c>
      <c r="F19" s="10">
        <v>4</v>
      </c>
      <c r="G19" s="10">
        <v>0</v>
      </c>
      <c r="H19" s="10">
        <v>0</v>
      </c>
      <c r="I19" s="10">
        <v>0</v>
      </c>
      <c r="J19" s="10">
        <v>0</v>
      </c>
      <c r="K19" s="10">
        <v>2.5</v>
      </c>
      <c r="L19" s="10">
        <v>1</v>
      </c>
      <c r="M19" s="10">
        <v>4.5</v>
      </c>
      <c r="N19" s="10">
        <v>3</v>
      </c>
      <c r="O19" s="10">
        <v>42</v>
      </c>
      <c r="P19" s="2"/>
    </row>
    <row r="20" spans="1:16" ht="36">
      <c r="A20" s="3" t="s">
        <v>94</v>
      </c>
      <c r="B20" s="2">
        <f t="shared" si="1"/>
        <v>109.5</v>
      </c>
      <c r="C20" s="12">
        <v>72</v>
      </c>
      <c r="D20" s="12">
        <v>9</v>
      </c>
      <c r="E20" s="12">
        <v>10</v>
      </c>
      <c r="F20" s="12">
        <v>2</v>
      </c>
      <c r="G20" s="12">
        <v>3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4.5</v>
      </c>
      <c r="N20" s="12">
        <v>3</v>
      </c>
      <c r="O20" s="12">
        <v>20</v>
      </c>
      <c r="P20" s="2"/>
    </row>
    <row r="21" spans="1:16" ht="24">
      <c r="A21" s="3" t="s">
        <v>95</v>
      </c>
      <c r="B21" s="2">
        <f t="shared" si="1"/>
        <v>87.5</v>
      </c>
      <c r="C21" s="12">
        <v>32</v>
      </c>
      <c r="D21" s="12">
        <v>4</v>
      </c>
      <c r="E21" s="12">
        <v>0</v>
      </c>
      <c r="F21" s="12">
        <v>0</v>
      </c>
      <c r="G21" s="12">
        <v>6</v>
      </c>
      <c r="H21" s="12">
        <v>2</v>
      </c>
      <c r="I21" s="12">
        <v>4</v>
      </c>
      <c r="J21" s="12">
        <v>1</v>
      </c>
      <c r="K21" s="12">
        <v>2.5</v>
      </c>
      <c r="L21" s="12">
        <v>1</v>
      </c>
      <c r="M21" s="12">
        <v>0</v>
      </c>
      <c r="N21" s="12">
        <v>0</v>
      </c>
      <c r="O21" s="12">
        <v>43</v>
      </c>
      <c r="P21" s="2"/>
    </row>
    <row r="22" spans="1:16" ht="24">
      <c r="A22" s="3" t="s">
        <v>96</v>
      </c>
      <c r="B22" s="2">
        <f t="shared" si="1"/>
        <v>58.5</v>
      </c>
      <c r="C22" s="12">
        <v>16</v>
      </c>
      <c r="D22" s="12">
        <v>2</v>
      </c>
      <c r="E22" s="12">
        <v>25</v>
      </c>
      <c r="F22" s="12">
        <v>5</v>
      </c>
      <c r="G22" s="12">
        <v>3</v>
      </c>
      <c r="H22" s="12">
        <v>1</v>
      </c>
      <c r="I22" s="12">
        <v>0</v>
      </c>
      <c r="J22" s="12">
        <v>0</v>
      </c>
      <c r="K22" s="12">
        <v>2.5</v>
      </c>
      <c r="L22" s="12">
        <v>1</v>
      </c>
      <c r="M22" s="12">
        <v>3</v>
      </c>
      <c r="N22" s="12">
        <v>2</v>
      </c>
      <c r="O22" s="12">
        <v>9</v>
      </c>
      <c r="P22" s="2"/>
    </row>
    <row r="23" spans="1:16" ht="24">
      <c r="A23" s="3" t="s">
        <v>97</v>
      </c>
      <c r="B23" s="2">
        <f t="shared" si="1"/>
        <v>57</v>
      </c>
      <c r="C23" s="12">
        <v>32</v>
      </c>
      <c r="D23" s="12">
        <v>4</v>
      </c>
      <c r="E23" s="12">
        <v>5</v>
      </c>
      <c r="F23" s="12">
        <v>1</v>
      </c>
      <c r="G23" s="12">
        <v>12</v>
      </c>
      <c r="H23" s="12">
        <v>4</v>
      </c>
      <c r="I23" s="12">
        <v>0</v>
      </c>
      <c r="J23" s="12">
        <v>0</v>
      </c>
      <c r="K23" s="12">
        <v>0</v>
      </c>
      <c r="L23" s="12">
        <v>0</v>
      </c>
      <c r="M23" s="12">
        <v>3</v>
      </c>
      <c r="N23" s="12">
        <v>2</v>
      </c>
      <c r="O23" s="12">
        <v>5</v>
      </c>
      <c r="P23" s="2"/>
    </row>
    <row r="24" spans="1:16" ht="36">
      <c r="A24" s="3" t="s">
        <v>98</v>
      </c>
      <c r="B24" s="2">
        <f t="shared" si="1"/>
        <v>48</v>
      </c>
      <c r="C24" s="12">
        <v>16</v>
      </c>
      <c r="D24" s="12">
        <v>2</v>
      </c>
      <c r="E24" s="12">
        <v>10</v>
      </c>
      <c r="F24" s="12">
        <v>2</v>
      </c>
      <c r="G24" s="12">
        <v>3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3</v>
      </c>
      <c r="N24" s="12">
        <v>2</v>
      </c>
      <c r="O24" s="12">
        <v>16</v>
      </c>
      <c r="P24" s="2"/>
    </row>
    <row r="25" spans="1:16" ht="24">
      <c r="A25" s="3" t="s">
        <v>99</v>
      </c>
      <c r="B25" s="2">
        <f t="shared" si="1"/>
        <v>39.5</v>
      </c>
      <c r="C25" s="12">
        <v>16</v>
      </c>
      <c r="D25" s="12">
        <v>2</v>
      </c>
      <c r="E25" s="12">
        <v>15</v>
      </c>
      <c r="F25" s="12">
        <v>3</v>
      </c>
      <c r="G25" s="12">
        <v>0</v>
      </c>
      <c r="H25" s="12">
        <v>0</v>
      </c>
      <c r="I25" s="12">
        <v>4</v>
      </c>
      <c r="J25" s="12">
        <v>1</v>
      </c>
      <c r="K25" s="12">
        <v>0</v>
      </c>
      <c r="L25" s="12">
        <v>0</v>
      </c>
      <c r="M25" s="12">
        <v>1.5</v>
      </c>
      <c r="N25" s="12">
        <v>1</v>
      </c>
      <c r="O25" s="12">
        <v>3</v>
      </c>
      <c r="P25" s="2"/>
    </row>
    <row r="26" spans="1:16" ht="24">
      <c r="A26" s="3" t="s">
        <v>100</v>
      </c>
      <c r="B26" s="2">
        <f t="shared" si="1"/>
        <v>18.5</v>
      </c>
      <c r="C26" s="12">
        <v>16</v>
      </c>
      <c r="D26" s="12">
        <v>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2.5</v>
      </c>
      <c r="L26" s="12">
        <v>1</v>
      </c>
      <c r="M26" s="12">
        <v>0</v>
      </c>
      <c r="N26" s="12">
        <v>0</v>
      </c>
      <c r="O26" s="12">
        <v>0</v>
      </c>
      <c r="P26" s="2"/>
    </row>
    <row r="27" spans="1:16" ht="36">
      <c r="A27" s="3" t="s">
        <v>101</v>
      </c>
      <c r="B27" s="2">
        <f t="shared" si="1"/>
        <v>14</v>
      </c>
      <c r="C27" s="12">
        <v>0</v>
      </c>
      <c r="D27" s="12">
        <v>0</v>
      </c>
      <c r="E27" s="12">
        <v>10</v>
      </c>
      <c r="F27" s="12">
        <v>2</v>
      </c>
      <c r="G27" s="12">
        <v>3</v>
      </c>
      <c r="H27" s="12">
        <v>1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1</v>
      </c>
      <c r="P27" s="2"/>
    </row>
    <row r="28" spans="1:16">
      <c r="A28" s="17"/>
      <c r="B28" s="2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86" zoomScaleNormal="86" zoomScalePageLayoutView="86" workbookViewId="0">
      <selection activeCell="A10" sqref="A10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1" t="s">
        <v>102</v>
      </c>
      <c r="B1" s="1"/>
      <c r="P1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/>
    </row>
    <row r="4" spans="1:16" ht="20" customHeight="1">
      <c r="A4" s="6" t="s">
        <v>16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pans="1:16" s="18" customFormat="1" ht="24">
      <c r="A5" s="8" t="s">
        <v>103</v>
      </c>
      <c r="B5" s="9">
        <f>C5+E5+G5+I5+K5+M5+O5</f>
        <v>9195</v>
      </c>
      <c r="C5" s="10">
        <v>2080</v>
      </c>
      <c r="D5" s="10">
        <v>260</v>
      </c>
      <c r="E5" s="10">
        <v>30</v>
      </c>
      <c r="F5" s="10">
        <v>6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7085</v>
      </c>
      <c r="P5" s="2"/>
    </row>
    <row r="6" spans="1:16" ht="24">
      <c r="A6" s="3" t="s">
        <v>104</v>
      </c>
      <c r="B6" s="2">
        <f>C6+E6+G6+I6+K6+M6+O6</f>
        <v>9185</v>
      </c>
      <c r="C6" s="12">
        <v>2072</v>
      </c>
      <c r="D6" s="12">
        <v>259</v>
      </c>
      <c r="E6" s="12">
        <v>30</v>
      </c>
      <c r="F6" s="12">
        <v>6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7083</v>
      </c>
      <c r="P6" s="2"/>
    </row>
    <row r="7" spans="1:16" ht="20" customHeight="1">
      <c r="A7" s="6" t="s">
        <v>25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"/>
    </row>
    <row r="8" spans="1:16" ht="36">
      <c r="A8" s="8" t="s">
        <v>106</v>
      </c>
      <c r="B8" s="9">
        <f>C8+E8+G8+I8+K8+M8+O8</f>
        <v>87.5</v>
      </c>
      <c r="C8" s="10">
        <v>40</v>
      </c>
      <c r="D8" s="10">
        <v>5</v>
      </c>
      <c r="E8" s="10">
        <v>10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  <c r="K8" s="10">
        <v>2.5</v>
      </c>
      <c r="L8" s="10">
        <v>1</v>
      </c>
      <c r="M8" s="10">
        <v>0</v>
      </c>
      <c r="N8" s="10">
        <v>0</v>
      </c>
      <c r="O8" s="10">
        <v>35</v>
      </c>
      <c r="P8" s="2"/>
    </row>
    <row r="9" spans="1:16" ht="20" customHeight="1">
      <c r="A9" s="6" t="s">
        <v>32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"/>
    </row>
    <row r="10" spans="1:16" ht="24">
      <c r="A10" s="8" t="s">
        <v>108</v>
      </c>
      <c r="B10" s="9">
        <f>C10+E10+G10+I10+K10+M10+O10</f>
        <v>12821</v>
      </c>
      <c r="C10" s="10">
        <v>3552</v>
      </c>
      <c r="D10" s="10">
        <v>444</v>
      </c>
      <c r="E10" s="10">
        <v>35</v>
      </c>
      <c r="F10" s="10">
        <v>7</v>
      </c>
      <c r="G10" s="10">
        <v>3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9231</v>
      </c>
      <c r="P10" s="2"/>
    </row>
    <row r="11" spans="1:16" ht="48">
      <c r="A11" s="3" t="s">
        <v>109</v>
      </c>
      <c r="B11" s="2">
        <f>C11+E11+G11+I11+K11+M11+O11</f>
        <v>8494</v>
      </c>
      <c r="C11" s="12">
        <v>2080</v>
      </c>
      <c r="D11" s="12">
        <v>260</v>
      </c>
      <c r="E11" s="12">
        <v>30</v>
      </c>
      <c r="F11" s="12">
        <v>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6384</v>
      </c>
      <c r="P11" s="2"/>
    </row>
    <row r="12" spans="1:16" ht="24">
      <c r="A12" s="3" t="s">
        <v>110</v>
      </c>
      <c r="B12" s="2">
        <f>C12+E12+G12+I12+K12+M12+O12</f>
        <v>8339</v>
      </c>
      <c r="C12" s="12">
        <v>2024</v>
      </c>
      <c r="D12" s="12">
        <v>253</v>
      </c>
      <c r="E12" s="12">
        <v>25</v>
      </c>
      <c r="F12" s="12">
        <v>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6290</v>
      </c>
      <c r="P12" s="2"/>
    </row>
    <row r="13" spans="1:16" ht="24">
      <c r="A13" s="3" t="s">
        <v>111</v>
      </c>
      <c r="B13" s="2">
        <f>C13+E13+G13+I13+K13+M13+O13</f>
        <v>1404.5</v>
      </c>
      <c r="C13" s="12">
        <v>248</v>
      </c>
      <c r="D13" s="12">
        <v>31</v>
      </c>
      <c r="E13" s="12">
        <v>15</v>
      </c>
      <c r="F13" s="12">
        <v>3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1.5</v>
      </c>
      <c r="N13" s="12">
        <v>1</v>
      </c>
      <c r="O13" s="12">
        <v>1140</v>
      </c>
      <c r="P13" s="27"/>
    </row>
    <row r="14" spans="1:1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86" zoomScaleNormal="86" zoomScalePageLayoutView="86" workbookViewId="0">
      <selection activeCell="A23" sqref="A23"/>
    </sheetView>
  </sheetViews>
  <sheetFormatPr baseColWidth="10" defaultColWidth="8.83203125" defaultRowHeight="15" x14ac:dyDescent="0"/>
  <cols>
    <col min="16" max="16" width="8.83203125" style="1"/>
  </cols>
  <sheetData>
    <row r="1" spans="1:16">
      <c r="A1" s="1" t="s">
        <v>114</v>
      </c>
      <c r="B1" s="1"/>
      <c r="P1"/>
    </row>
    <row r="2" spans="1:16">
      <c r="P2" s="25"/>
    </row>
    <row r="3" spans="1:16" ht="3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6"/>
    </row>
    <row r="4" spans="1:16" ht="20" customHeight="1">
      <c r="A4" s="6" t="s">
        <v>16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9"/>
    </row>
    <row r="5" spans="1:16" s="18" customFormat="1" ht="36">
      <c r="A5" s="8" t="s">
        <v>115</v>
      </c>
      <c r="B5" s="9">
        <f t="shared" ref="B5:B17" si="0">C5+E5+G5+I5+K5+M5+O5</f>
        <v>239</v>
      </c>
      <c r="C5" s="10">
        <v>72</v>
      </c>
      <c r="D5" s="10">
        <v>9</v>
      </c>
      <c r="E5" s="10">
        <v>10</v>
      </c>
      <c r="F5" s="10">
        <v>2</v>
      </c>
      <c r="G5" s="10">
        <v>6</v>
      </c>
      <c r="H5" s="10">
        <v>2</v>
      </c>
      <c r="I5" s="10">
        <v>28</v>
      </c>
      <c r="J5" s="10">
        <v>7</v>
      </c>
      <c r="K5" s="10">
        <v>0</v>
      </c>
      <c r="L5" s="10">
        <v>0</v>
      </c>
      <c r="M5" s="10">
        <v>3</v>
      </c>
      <c r="N5" s="10">
        <v>2</v>
      </c>
      <c r="O5" s="10">
        <v>120</v>
      </c>
      <c r="P5" s="19"/>
    </row>
    <row r="6" spans="1:16" s="18" customFormat="1" ht="24">
      <c r="A6" s="8" t="s">
        <v>116</v>
      </c>
      <c r="B6" s="9">
        <f t="shared" si="0"/>
        <v>189</v>
      </c>
      <c r="C6" s="10">
        <v>88</v>
      </c>
      <c r="D6" s="10">
        <v>11</v>
      </c>
      <c r="E6" s="10">
        <v>20</v>
      </c>
      <c r="F6" s="10">
        <v>4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81</v>
      </c>
      <c r="P6" s="19"/>
    </row>
    <row r="7" spans="1:16" s="18" customFormat="1" ht="24">
      <c r="A7" s="8" t="s">
        <v>117</v>
      </c>
      <c r="B7" s="9">
        <f t="shared" si="0"/>
        <v>119</v>
      </c>
      <c r="C7" s="10">
        <v>24</v>
      </c>
      <c r="D7" s="10">
        <v>3</v>
      </c>
      <c r="E7" s="10">
        <v>5</v>
      </c>
      <c r="F7" s="10">
        <v>1</v>
      </c>
      <c r="G7" s="10">
        <v>6</v>
      </c>
      <c r="H7" s="10">
        <v>2</v>
      </c>
      <c r="I7" s="10">
        <v>20</v>
      </c>
      <c r="J7" s="10">
        <v>5</v>
      </c>
      <c r="K7" s="10">
        <v>0</v>
      </c>
      <c r="L7" s="10">
        <v>0</v>
      </c>
      <c r="M7" s="10">
        <v>3</v>
      </c>
      <c r="N7" s="10">
        <v>2</v>
      </c>
      <c r="O7" s="10">
        <v>61</v>
      </c>
      <c r="P7" s="19"/>
    </row>
    <row r="8" spans="1:16" s="18" customFormat="1" ht="24">
      <c r="A8" s="8" t="s">
        <v>118</v>
      </c>
      <c r="B8" s="9">
        <f t="shared" si="0"/>
        <v>111</v>
      </c>
      <c r="C8" s="10">
        <v>64</v>
      </c>
      <c r="D8" s="10">
        <v>8</v>
      </c>
      <c r="E8" s="10">
        <v>10</v>
      </c>
      <c r="F8" s="10">
        <v>2</v>
      </c>
      <c r="G8" s="10">
        <v>18</v>
      </c>
      <c r="H8" s="10">
        <v>6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19</v>
      </c>
      <c r="P8" s="19"/>
    </row>
    <row r="9" spans="1:16" s="18" customFormat="1" ht="24">
      <c r="A9" s="8" t="s">
        <v>119</v>
      </c>
      <c r="B9" s="9">
        <f t="shared" si="0"/>
        <v>109.5</v>
      </c>
      <c r="C9" s="10">
        <v>64</v>
      </c>
      <c r="D9" s="10">
        <v>8</v>
      </c>
      <c r="E9" s="10">
        <v>25</v>
      </c>
      <c r="F9" s="10">
        <v>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1.5</v>
      </c>
      <c r="N9" s="10">
        <v>1</v>
      </c>
      <c r="O9" s="10">
        <v>19</v>
      </c>
      <c r="P9" s="19"/>
    </row>
    <row r="10" spans="1:16" ht="24">
      <c r="A10" s="3" t="s">
        <v>120</v>
      </c>
      <c r="B10" s="2">
        <f t="shared" si="0"/>
        <v>97.5</v>
      </c>
      <c r="C10" s="12">
        <v>48</v>
      </c>
      <c r="D10" s="12">
        <v>6</v>
      </c>
      <c r="E10" s="12">
        <v>5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2.5</v>
      </c>
      <c r="L10" s="12">
        <v>1</v>
      </c>
      <c r="M10" s="12">
        <v>0</v>
      </c>
      <c r="N10" s="12">
        <v>0</v>
      </c>
      <c r="O10" s="12">
        <v>42</v>
      </c>
      <c r="P10" s="19"/>
    </row>
    <row r="11" spans="1:16" ht="24">
      <c r="A11" s="3" t="s">
        <v>121</v>
      </c>
      <c r="B11" s="2">
        <f t="shared" si="0"/>
        <v>91.5</v>
      </c>
      <c r="C11" s="12">
        <v>80</v>
      </c>
      <c r="D11" s="12">
        <v>10</v>
      </c>
      <c r="E11" s="12">
        <v>0</v>
      </c>
      <c r="F11" s="12">
        <v>0</v>
      </c>
      <c r="G11" s="12">
        <v>6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1.5</v>
      </c>
      <c r="N11" s="12">
        <v>1</v>
      </c>
      <c r="O11" s="12">
        <v>4</v>
      </c>
      <c r="P11" s="19"/>
    </row>
    <row r="12" spans="1:16" ht="24">
      <c r="A12" s="3" t="s">
        <v>122</v>
      </c>
      <c r="B12" s="2">
        <f t="shared" si="0"/>
        <v>87.5</v>
      </c>
      <c r="C12" s="12">
        <v>56</v>
      </c>
      <c r="D12" s="12">
        <v>7</v>
      </c>
      <c r="E12" s="12">
        <v>0</v>
      </c>
      <c r="F12" s="12">
        <v>0</v>
      </c>
      <c r="G12" s="12">
        <v>12</v>
      </c>
      <c r="H12" s="12">
        <v>4</v>
      </c>
      <c r="I12" s="12">
        <v>0</v>
      </c>
      <c r="J12" s="12">
        <v>0</v>
      </c>
      <c r="K12" s="12">
        <v>2.5</v>
      </c>
      <c r="L12" s="12">
        <v>1</v>
      </c>
      <c r="M12" s="12">
        <v>0</v>
      </c>
      <c r="N12" s="12">
        <v>0</v>
      </c>
      <c r="O12" s="12">
        <v>17</v>
      </c>
      <c r="P12" s="19"/>
    </row>
    <row r="13" spans="1:16" ht="24">
      <c r="A13" s="3" t="s">
        <v>123</v>
      </c>
      <c r="B13" s="2">
        <f t="shared" si="0"/>
        <v>84</v>
      </c>
      <c r="C13" s="12">
        <v>40</v>
      </c>
      <c r="D13" s="12">
        <v>5</v>
      </c>
      <c r="E13" s="12">
        <v>5</v>
      </c>
      <c r="F13" s="12">
        <v>1</v>
      </c>
      <c r="G13" s="12">
        <v>3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36</v>
      </c>
      <c r="P13" s="19"/>
    </row>
    <row r="14" spans="1:16" ht="36">
      <c r="A14" s="3" t="s">
        <v>124</v>
      </c>
      <c r="B14" s="2">
        <f t="shared" si="0"/>
        <v>60</v>
      </c>
      <c r="C14" s="12">
        <v>32</v>
      </c>
      <c r="D14" s="12">
        <v>4</v>
      </c>
      <c r="E14" s="12">
        <v>15</v>
      </c>
      <c r="F14" s="12">
        <v>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3</v>
      </c>
      <c r="N14" s="12">
        <v>2</v>
      </c>
      <c r="O14" s="12">
        <v>10</v>
      </c>
      <c r="P14" s="19"/>
    </row>
    <row r="15" spans="1:16" ht="24">
      <c r="A15" s="3" t="s">
        <v>125</v>
      </c>
      <c r="B15" s="2">
        <f t="shared" si="0"/>
        <v>58</v>
      </c>
      <c r="C15" s="12">
        <v>56</v>
      </c>
      <c r="D15" s="12">
        <v>7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9"/>
    </row>
    <row r="16" spans="1:16" ht="24">
      <c r="A16" s="3" t="s">
        <v>105</v>
      </c>
      <c r="B16" s="2">
        <f>C16+E16+G16+I16+K16+M16+O16</f>
        <v>37.5</v>
      </c>
      <c r="C16" s="12">
        <v>8</v>
      </c>
      <c r="D16" s="12">
        <v>1</v>
      </c>
      <c r="E16" s="12">
        <v>10</v>
      </c>
      <c r="F16" s="12">
        <v>2</v>
      </c>
      <c r="G16" s="12">
        <v>0</v>
      </c>
      <c r="H16" s="12">
        <v>0</v>
      </c>
      <c r="I16" s="12">
        <v>8</v>
      </c>
      <c r="J16" s="12">
        <v>2</v>
      </c>
      <c r="K16" s="12">
        <v>0</v>
      </c>
      <c r="L16" s="12">
        <v>0</v>
      </c>
      <c r="M16" s="12">
        <v>1.5</v>
      </c>
      <c r="N16" s="12">
        <v>1</v>
      </c>
      <c r="O16" s="12">
        <v>10</v>
      </c>
      <c r="P16" s="19"/>
    </row>
    <row r="17" spans="1:16" ht="24">
      <c r="A17" s="3" t="s">
        <v>126</v>
      </c>
      <c r="B17" s="2">
        <f t="shared" si="0"/>
        <v>19</v>
      </c>
      <c r="C17" s="12">
        <v>8</v>
      </c>
      <c r="D17" s="12">
        <v>1</v>
      </c>
      <c r="E17" s="12">
        <v>0</v>
      </c>
      <c r="F17" s="12">
        <v>0</v>
      </c>
      <c r="G17" s="12">
        <v>6</v>
      </c>
      <c r="H17" s="12">
        <v>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5</v>
      </c>
      <c r="P17" s="19"/>
    </row>
    <row r="18" spans="1:16" ht="20" customHeight="1">
      <c r="A18" s="6" t="s">
        <v>25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9"/>
    </row>
    <row r="19" spans="1:16" ht="48">
      <c r="A19" s="8" t="s">
        <v>127</v>
      </c>
      <c r="B19" s="9">
        <f t="shared" ref="B19:B25" si="1">C19+E19+G19+I19+K19+M19+O19</f>
        <v>279.5</v>
      </c>
      <c r="C19" s="10">
        <v>112</v>
      </c>
      <c r="D19" s="10">
        <v>14</v>
      </c>
      <c r="E19" s="10">
        <v>5</v>
      </c>
      <c r="F19" s="10">
        <v>1</v>
      </c>
      <c r="G19" s="10">
        <v>0</v>
      </c>
      <c r="H19" s="10">
        <v>0</v>
      </c>
      <c r="I19" s="10">
        <v>12</v>
      </c>
      <c r="J19" s="10">
        <v>3</v>
      </c>
      <c r="K19" s="10">
        <v>2.5</v>
      </c>
      <c r="L19" s="10">
        <v>1</v>
      </c>
      <c r="M19" s="10">
        <v>0</v>
      </c>
      <c r="N19" s="10">
        <v>0</v>
      </c>
      <c r="O19" s="10">
        <v>148</v>
      </c>
      <c r="P19" s="19"/>
    </row>
    <row r="20" spans="1:16" ht="24">
      <c r="A20" s="8" t="s">
        <v>128</v>
      </c>
      <c r="B20" s="9">
        <f t="shared" si="1"/>
        <v>217</v>
      </c>
      <c r="C20" s="10">
        <v>104</v>
      </c>
      <c r="D20" s="10">
        <v>13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113</v>
      </c>
      <c r="P20" s="19"/>
    </row>
    <row r="21" spans="1:16" ht="24">
      <c r="A21" s="8" t="s">
        <v>129</v>
      </c>
      <c r="B21" s="9">
        <f t="shared" si="1"/>
        <v>77</v>
      </c>
      <c r="C21" s="10">
        <v>24</v>
      </c>
      <c r="D21" s="10">
        <v>3</v>
      </c>
      <c r="E21" s="10">
        <v>15</v>
      </c>
      <c r="F21" s="10">
        <v>3</v>
      </c>
      <c r="G21" s="10">
        <v>0</v>
      </c>
      <c r="H21" s="10">
        <v>0</v>
      </c>
      <c r="I21" s="10">
        <v>4</v>
      </c>
      <c r="J21" s="10">
        <v>1</v>
      </c>
      <c r="K21" s="10">
        <v>0</v>
      </c>
      <c r="L21" s="10">
        <v>0</v>
      </c>
      <c r="M21" s="10">
        <v>0</v>
      </c>
      <c r="N21" s="10">
        <v>0</v>
      </c>
      <c r="O21" s="10">
        <v>34</v>
      </c>
      <c r="P21" s="19"/>
    </row>
    <row r="22" spans="1:16" ht="24">
      <c r="A22" s="8" t="s">
        <v>130</v>
      </c>
      <c r="B22" s="9">
        <f t="shared" si="1"/>
        <v>61</v>
      </c>
      <c r="C22" s="10">
        <v>48</v>
      </c>
      <c r="D22" s="10">
        <v>6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13</v>
      </c>
      <c r="P22" s="19"/>
    </row>
    <row r="23" spans="1:16" ht="24">
      <c r="A23" s="8" t="s">
        <v>131</v>
      </c>
      <c r="B23" s="9">
        <f t="shared" si="1"/>
        <v>56.5</v>
      </c>
      <c r="C23" s="10">
        <v>40</v>
      </c>
      <c r="D23" s="10">
        <v>5</v>
      </c>
      <c r="E23" s="10">
        <v>0</v>
      </c>
      <c r="F23" s="10">
        <v>0</v>
      </c>
      <c r="G23" s="10">
        <v>6</v>
      </c>
      <c r="H23" s="10">
        <v>2</v>
      </c>
      <c r="I23" s="10">
        <v>0</v>
      </c>
      <c r="J23" s="10">
        <v>0</v>
      </c>
      <c r="K23" s="10">
        <v>0</v>
      </c>
      <c r="L23" s="10">
        <v>0</v>
      </c>
      <c r="M23" s="10">
        <v>1.5</v>
      </c>
      <c r="N23" s="10">
        <v>1</v>
      </c>
      <c r="O23" s="10">
        <v>9</v>
      </c>
      <c r="P23" s="19"/>
    </row>
    <row r="24" spans="1:16" ht="24">
      <c r="A24" s="3" t="s">
        <v>107</v>
      </c>
      <c r="B24" s="2">
        <f>C24+E24+G24+I24+K24+M24+O24</f>
        <v>38.5</v>
      </c>
      <c r="C24" s="12">
        <v>8</v>
      </c>
      <c r="D24" s="12">
        <v>1</v>
      </c>
      <c r="E24" s="12">
        <v>15</v>
      </c>
      <c r="F24" s="12">
        <v>3</v>
      </c>
      <c r="G24" s="12">
        <v>0</v>
      </c>
      <c r="H24" s="12">
        <v>0</v>
      </c>
      <c r="I24" s="12">
        <v>8</v>
      </c>
      <c r="J24" s="12">
        <v>2</v>
      </c>
      <c r="K24" s="12">
        <v>0</v>
      </c>
      <c r="L24" s="12">
        <v>0</v>
      </c>
      <c r="M24" s="12">
        <v>1.5</v>
      </c>
      <c r="N24" s="12">
        <v>1</v>
      </c>
      <c r="O24" s="12">
        <v>6</v>
      </c>
      <c r="P24" s="19"/>
    </row>
    <row r="25" spans="1:16" ht="36">
      <c r="A25" s="3" t="s">
        <v>132</v>
      </c>
      <c r="B25" s="2">
        <f t="shared" si="1"/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9"/>
    </row>
    <row r="26" spans="1:16" ht="20" customHeight="1">
      <c r="A26" s="6" t="s">
        <v>32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9"/>
    </row>
    <row r="27" spans="1:16" ht="24">
      <c r="A27" s="8" t="s">
        <v>133</v>
      </c>
      <c r="B27" s="9">
        <f t="shared" ref="B27:B36" si="2">C27+E27+G27+I27+K27+M27+O27</f>
        <v>123</v>
      </c>
      <c r="C27" s="10">
        <v>40</v>
      </c>
      <c r="D27" s="10">
        <v>5</v>
      </c>
      <c r="E27" s="10">
        <v>15</v>
      </c>
      <c r="F27" s="10">
        <v>3</v>
      </c>
      <c r="G27" s="10">
        <v>3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65</v>
      </c>
      <c r="P27" s="19"/>
    </row>
    <row r="28" spans="1:16" ht="24">
      <c r="A28" s="8" t="s">
        <v>134</v>
      </c>
      <c r="B28" s="9">
        <f t="shared" si="2"/>
        <v>108.5</v>
      </c>
      <c r="C28" s="10">
        <v>56</v>
      </c>
      <c r="D28" s="10">
        <v>7</v>
      </c>
      <c r="E28" s="10">
        <v>0</v>
      </c>
      <c r="F28" s="10">
        <v>0</v>
      </c>
      <c r="G28" s="10">
        <v>12</v>
      </c>
      <c r="H28" s="10">
        <v>4</v>
      </c>
      <c r="I28" s="10">
        <v>12</v>
      </c>
      <c r="J28" s="10">
        <v>3</v>
      </c>
      <c r="K28" s="10">
        <v>2.5</v>
      </c>
      <c r="L28" s="10">
        <v>1</v>
      </c>
      <c r="M28" s="10">
        <v>0</v>
      </c>
      <c r="N28" s="10">
        <v>0</v>
      </c>
      <c r="O28" s="10">
        <v>26</v>
      </c>
      <c r="P28" s="19"/>
    </row>
    <row r="29" spans="1:16" ht="24">
      <c r="A29" s="8" t="s">
        <v>135</v>
      </c>
      <c r="B29" s="9">
        <f t="shared" si="2"/>
        <v>78</v>
      </c>
      <c r="C29" s="10">
        <v>32</v>
      </c>
      <c r="D29" s="10">
        <v>4</v>
      </c>
      <c r="E29" s="10">
        <v>0</v>
      </c>
      <c r="F29" s="10">
        <v>0</v>
      </c>
      <c r="G29" s="10">
        <v>0</v>
      </c>
      <c r="H29" s="10">
        <v>0</v>
      </c>
      <c r="I29" s="10">
        <v>4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42</v>
      </c>
      <c r="P29" s="19"/>
    </row>
    <row r="30" spans="1:16" ht="24">
      <c r="A30" s="30" t="s">
        <v>112</v>
      </c>
      <c r="B30" s="31">
        <f>C30+E30+G30+I30+K30+M30+O30</f>
        <v>40.5</v>
      </c>
      <c r="C30" s="32">
        <v>16</v>
      </c>
      <c r="D30" s="32">
        <v>2</v>
      </c>
      <c r="E30" s="32">
        <v>10</v>
      </c>
      <c r="F30" s="32">
        <v>2</v>
      </c>
      <c r="G30" s="32">
        <v>0</v>
      </c>
      <c r="H30" s="32">
        <v>0</v>
      </c>
      <c r="I30" s="32">
        <v>8</v>
      </c>
      <c r="J30" s="32">
        <v>2</v>
      </c>
      <c r="K30" s="32">
        <v>0</v>
      </c>
      <c r="L30" s="32">
        <v>0</v>
      </c>
      <c r="M30" s="32">
        <v>1.5</v>
      </c>
      <c r="N30" s="32">
        <v>1</v>
      </c>
      <c r="O30" s="32">
        <v>5</v>
      </c>
      <c r="P30" s="19"/>
    </row>
    <row r="31" spans="1:16" ht="24">
      <c r="A31" s="8" t="s">
        <v>136</v>
      </c>
      <c r="B31" s="9">
        <f t="shared" si="2"/>
        <v>37.5</v>
      </c>
      <c r="C31" s="10">
        <v>16</v>
      </c>
      <c r="D31" s="10">
        <v>2</v>
      </c>
      <c r="E31" s="10">
        <v>0</v>
      </c>
      <c r="F31" s="10">
        <v>0</v>
      </c>
      <c r="G31" s="10">
        <v>3</v>
      </c>
      <c r="H31" s="10">
        <v>1</v>
      </c>
      <c r="I31" s="10">
        <v>4</v>
      </c>
      <c r="J31" s="10">
        <v>1</v>
      </c>
      <c r="K31" s="10">
        <v>0</v>
      </c>
      <c r="L31" s="10">
        <v>0</v>
      </c>
      <c r="M31" s="10">
        <v>1.5</v>
      </c>
      <c r="N31" s="10">
        <v>1</v>
      </c>
      <c r="O31" s="10">
        <v>13</v>
      </c>
      <c r="P31" s="19"/>
    </row>
    <row r="32" spans="1:16" ht="24">
      <c r="A32" s="3" t="s">
        <v>113</v>
      </c>
      <c r="B32" s="2">
        <f>C32+E32+G32+I32+K32+M32+O32</f>
        <v>33.5</v>
      </c>
      <c r="C32" s="12">
        <v>8</v>
      </c>
      <c r="D32" s="12">
        <v>1</v>
      </c>
      <c r="E32" s="12">
        <v>10</v>
      </c>
      <c r="F32" s="12">
        <v>2</v>
      </c>
      <c r="G32" s="12">
        <v>0</v>
      </c>
      <c r="H32" s="12">
        <v>0</v>
      </c>
      <c r="I32" s="12">
        <v>8</v>
      </c>
      <c r="J32" s="12">
        <v>2</v>
      </c>
      <c r="K32" s="12">
        <v>0</v>
      </c>
      <c r="L32" s="12">
        <v>0</v>
      </c>
      <c r="M32" s="12">
        <v>1.5</v>
      </c>
      <c r="N32" s="12">
        <v>1</v>
      </c>
      <c r="O32" s="12">
        <v>6</v>
      </c>
      <c r="P32" s="19"/>
    </row>
    <row r="33" spans="1:16" ht="24">
      <c r="A33" s="28" t="s">
        <v>137</v>
      </c>
      <c r="B33" s="27">
        <f t="shared" si="2"/>
        <v>26.5</v>
      </c>
      <c r="C33" s="29">
        <v>0</v>
      </c>
      <c r="D33" s="29">
        <v>0</v>
      </c>
      <c r="E33" s="29">
        <v>5</v>
      </c>
      <c r="F33" s="29">
        <v>1</v>
      </c>
      <c r="G33" s="29">
        <v>3</v>
      </c>
      <c r="H33" s="29">
        <v>1</v>
      </c>
      <c r="I33" s="29">
        <v>12</v>
      </c>
      <c r="J33" s="29">
        <v>3</v>
      </c>
      <c r="K33" s="29">
        <v>0</v>
      </c>
      <c r="L33" s="29">
        <v>0</v>
      </c>
      <c r="M33" s="29">
        <v>1.5</v>
      </c>
      <c r="N33" s="29">
        <v>1</v>
      </c>
      <c r="O33" s="29">
        <v>5</v>
      </c>
      <c r="P33" s="19"/>
    </row>
    <row r="34" spans="1:16" ht="24">
      <c r="A34" s="3" t="s">
        <v>138</v>
      </c>
      <c r="B34" s="2">
        <f t="shared" si="2"/>
        <v>24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12</v>
      </c>
      <c r="J34" s="12">
        <v>3</v>
      </c>
      <c r="K34" s="12">
        <v>0</v>
      </c>
      <c r="L34" s="12">
        <v>0</v>
      </c>
      <c r="M34" s="12">
        <v>0</v>
      </c>
      <c r="N34" s="12">
        <v>0</v>
      </c>
      <c r="O34" s="12">
        <v>12</v>
      </c>
      <c r="P34" s="19"/>
    </row>
    <row r="35" spans="1:16" ht="24">
      <c r="A35" s="3" t="s">
        <v>139</v>
      </c>
      <c r="B35" s="2">
        <f t="shared" si="2"/>
        <v>19</v>
      </c>
      <c r="C35" s="12">
        <v>0</v>
      </c>
      <c r="D35" s="12">
        <v>0</v>
      </c>
      <c r="E35" s="12">
        <v>15</v>
      </c>
      <c r="F35" s="12">
        <v>3</v>
      </c>
      <c r="G35" s="12">
        <v>3</v>
      </c>
      <c r="H35" s="12">
        <v>1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9"/>
    </row>
    <row r="36" spans="1:16" ht="24">
      <c r="A36" s="3" t="s">
        <v>140</v>
      </c>
      <c r="B36" s="2">
        <f t="shared" si="2"/>
        <v>11</v>
      </c>
      <c r="C36" s="12">
        <v>8</v>
      </c>
      <c r="D36" s="12">
        <v>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3</v>
      </c>
      <c r="P36" s="19"/>
    </row>
    <row r="37" spans="1:1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CENTAR ZA NERAVNOTEŽNE PROCESE</vt:lpstr>
      <vt:lpstr>CENTAR ZA ČVRSTO STANJE...</vt:lpstr>
      <vt:lpstr>CENTAR ZA KOMPLEKSNE SISTEME</vt:lpstr>
      <vt:lpstr>CENTAR ZA FOTONIKU</vt:lpstr>
      <vt:lpstr>KOLABORACIJE</vt:lpstr>
      <vt:lpstr>LABORATORIJE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Bogojevic</dc:creator>
  <cp:lastModifiedBy>Aleksandar Bogojevic</cp:lastModifiedBy>
  <cp:revision>0</cp:revision>
  <dcterms:created xsi:type="dcterms:W3CDTF">2014-12-21T14:04:10Z</dcterms:created>
  <dcterms:modified xsi:type="dcterms:W3CDTF">2014-12-30T09:19:11Z</dcterms:modified>
  <dc:language>en-US</dc:language>
</cp:coreProperties>
</file>